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10"/>
  <workbookPr/>
  <mc:AlternateContent xmlns:mc="http://schemas.openxmlformats.org/markup-compatibility/2006">
    <mc:Choice Requires="x15">
      <x15ac:absPath xmlns:x15ac="http://schemas.microsoft.com/office/spreadsheetml/2010/11/ac" url="C:\Users\Acer\Google Диск (mrs.tanyaevtimova@gmail.com)\ДЗИ ИТ\Задачи ПП Таня\"/>
    </mc:Choice>
  </mc:AlternateContent>
  <xr:revisionPtr revIDLastSave="0" documentId="13_ncr:1_{2DA965AF-2F1C-498D-8A81-3D5E32FABD3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core" sheetId="4" r:id="rId1"/>
    <sheet name="Teams" sheetId="2" r:id="rId2"/>
    <sheet name="Score - Done" sheetId="1" r:id="rId3"/>
    <sheet name="Final Results-Done" sheetId="3" r:id="rId4"/>
    <sheet name="Diagrama - Done" sheetId="5" r:id="rId5"/>
  </sheets>
  <calcPr calcId="191028"/>
  <pivotCaches>
    <pivotCache cacheId="1746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" i="1" l="1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2" i="3"/>
  <c r="D66" i="1"/>
  <c r="D64" i="1"/>
  <c r="D28" i="1"/>
  <c r="D25" i="1"/>
  <c r="D22" i="1"/>
  <c r="D44" i="1"/>
  <c r="D4" i="1"/>
  <c r="D7" i="1"/>
  <c r="D9" i="1"/>
  <c r="D16" i="1"/>
  <c r="D50" i="1"/>
  <c r="D29" i="1"/>
  <c r="D62" i="1"/>
  <c r="D6" i="1"/>
  <c r="D27" i="1"/>
  <c r="D5" i="1"/>
  <c r="D31" i="1"/>
  <c r="D36" i="1"/>
  <c r="D19" i="1"/>
  <c r="D15" i="1"/>
  <c r="D3" i="1"/>
  <c r="D35" i="1"/>
  <c r="D14" i="1"/>
  <c r="D47" i="1"/>
  <c r="D61" i="1"/>
  <c r="D18" i="1"/>
  <c r="D32" i="1"/>
  <c r="D39" i="1"/>
  <c r="D13" i="1"/>
  <c r="D38" i="1"/>
  <c r="D11" i="1"/>
  <c r="D51" i="1"/>
  <c r="D10" i="1"/>
  <c r="D54" i="1"/>
  <c r="D69" i="1"/>
  <c r="D26" i="1"/>
  <c r="D46" i="1"/>
  <c r="D8" i="1"/>
  <c r="D40" i="1"/>
  <c r="D43" i="1"/>
  <c r="D12" i="1"/>
  <c r="D52" i="1"/>
  <c r="D23" i="1"/>
  <c r="D17" i="1"/>
  <c r="D48" i="1"/>
  <c r="D45" i="1"/>
  <c r="D30" i="1"/>
  <c r="D68" i="1"/>
  <c r="D49" i="1"/>
  <c r="D55" i="1"/>
  <c r="D67" i="1"/>
  <c r="D20" i="1"/>
  <c r="D72" i="1"/>
  <c r="D21" i="1"/>
  <c r="D42" i="1"/>
  <c r="D34" i="1"/>
  <c r="D37" i="1"/>
  <c r="D57" i="1"/>
  <c r="D24" i="1"/>
  <c r="D59" i="1"/>
  <c r="D41" i="1"/>
  <c r="D33" i="1"/>
  <c r="D60" i="1"/>
  <c r="D74" i="1"/>
  <c r="D71" i="1"/>
  <c r="D73" i="1"/>
  <c r="D70" i="1"/>
  <c r="D53" i="1"/>
  <c r="D58" i="1"/>
  <c r="D65" i="1"/>
  <c r="D56" i="1"/>
  <c r="D63" i="1"/>
</calcChain>
</file>

<file path=xl/sharedStrings.xml><?xml version="1.0" encoding="utf-8"?>
<sst xmlns="http://schemas.openxmlformats.org/spreadsheetml/2006/main" count="487" uniqueCount="157">
  <si>
    <t>Име на отбора</t>
  </si>
  <si>
    <t>Първи етап</t>
  </si>
  <si>
    <t>Втори етап</t>
  </si>
  <si>
    <t>Окончателно класиране</t>
  </si>
  <si>
    <t>IntelYRF</t>
  </si>
  <si>
    <t>ФермиДирак</t>
  </si>
  <si>
    <t>Дезли</t>
  </si>
  <si>
    <t>dynamic</t>
  </si>
  <si>
    <t>IntelVGL</t>
  </si>
  <si>
    <t>TD</t>
  </si>
  <si>
    <t>Хармония</t>
  </si>
  <si>
    <t>АЛФА</t>
  </si>
  <si>
    <t>Аотборът</t>
  </si>
  <si>
    <t>ntbgtim</t>
  </si>
  <si>
    <t>Error</t>
  </si>
  <si>
    <t>statistic</t>
  </si>
  <si>
    <t>Sigma</t>
  </si>
  <si>
    <t>Икономисти</t>
  </si>
  <si>
    <t>БЕТА</t>
  </si>
  <si>
    <t>Proxies</t>
  </si>
  <si>
    <t>StatFocus</t>
  </si>
  <si>
    <t>Икономист</t>
  </si>
  <si>
    <t>Mi-Pe-H</t>
  </si>
  <si>
    <t>DIBSTAT</t>
  </si>
  <si>
    <t>Мисъл</t>
  </si>
  <si>
    <t>ПГИМБД</t>
  </si>
  <si>
    <t>Мерлин</t>
  </si>
  <si>
    <t>ZTS</t>
  </si>
  <si>
    <t>ЦЕА-11</t>
  </si>
  <si>
    <t>Хелиос</t>
  </si>
  <si>
    <t>ССАНТ</t>
  </si>
  <si>
    <t>ПГИМ1</t>
  </si>
  <si>
    <t>beti</t>
  </si>
  <si>
    <t>ХЕЛИКС-21</t>
  </si>
  <si>
    <t>НХМ</t>
  </si>
  <si>
    <t>otbor1</t>
  </si>
  <si>
    <t>ППМГ-Шумен</t>
  </si>
  <si>
    <t>ITB</t>
  </si>
  <si>
    <t>ПГИМ</t>
  </si>
  <si>
    <t>Х</t>
  </si>
  <si>
    <t>Сайман3</t>
  </si>
  <si>
    <t>Analitix</t>
  </si>
  <si>
    <t>СИГМА</t>
  </si>
  <si>
    <t>МатрицаСРТ</t>
  </si>
  <si>
    <t>Kaneti1</t>
  </si>
  <si>
    <t>Аквитания</t>
  </si>
  <si>
    <t>Ивсини0199</t>
  </si>
  <si>
    <t>Пирамида</t>
  </si>
  <si>
    <t>staticE</t>
  </si>
  <si>
    <t>Звездите</t>
  </si>
  <si>
    <t>Omega</t>
  </si>
  <si>
    <t>Вазовци666</t>
  </si>
  <si>
    <t>ГАМА</t>
  </si>
  <si>
    <t>Таралеж-А</t>
  </si>
  <si>
    <t>Сигма</t>
  </si>
  <si>
    <t>Икофен</t>
  </si>
  <si>
    <t>Пирсон</t>
  </si>
  <si>
    <t>Релюзия</t>
  </si>
  <si>
    <t>ТДС11Г</t>
  </si>
  <si>
    <t>ЙОДА11Г</t>
  </si>
  <si>
    <t>Възраждане</t>
  </si>
  <si>
    <t>Успех</t>
  </si>
  <si>
    <t>Лъчезарни</t>
  </si>
  <si>
    <t>Хиените</t>
  </si>
  <si>
    <t>Бижу</t>
  </si>
  <si>
    <t>KEA</t>
  </si>
  <si>
    <t>12b</t>
  </si>
  <si>
    <t>11v</t>
  </si>
  <si>
    <t>Детелина</t>
  </si>
  <si>
    <t>Ирина</t>
  </si>
  <si>
    <t>Kaneti2</t>
  </si>
  <si>
    <t>лъвовете</t>
  </si>
  <si>
    <t>Тренд</t>
  </si>
  <si>
    <t>11a</t>
  </si>
  <si>
    <t>FutureTeam</t>
  </si>
  <si>
    <t>Plazza2018</t>
  </si>
  <si>
    <t>Медина</t>
  </si>
  <si>
    <t>Училище</t>
  </si>
  <si>
    <t>Град</t>
  </si>
  <si>
    <t>101 СУ Бачо Киро</t>
  </si>
  <si>
    <t>гр.София</t>
  </si>
  <si>
    <t>Държавна финансово-стопанска гимназия "Интелект"</t>
  </si>
  <si>
    <t>гр.Плевен</t>
  </si>
  <si>
    <t>ЕГ "Иван Вазов"</t>
  </si>
  <si>
    <t>гр.Пловдив</t>
  </si>
  <si>
    <t>Езикова гимназия "Христо Ботев"</t>
  </si>
  <si>
    <t>гр.Кърджали</t>
  </si>
  <si>
    <t>Математическа гимназия "Д-р Петър Берон"</t>
  </si>
  <si>
    <t>гр.Варна</t>
  </si>
  <si>
    <t>МГ "Академик Кирил Попов"</t>
  </si>
  <si>
    <t>МГ "Д-р Петър Берон"</t>
  </si>
  <si>
    <t xml:space="preserve">Национална търговска гимназия </t>
  </si>
  <si>
    <t>Национална търговска гимназия - Пловдив</t>
  </si>
  <si>
    <t>Национална търговско-банкова гимназия</t>
  </si>
  <si>
    <t>Националната природо- математическа гимназия " Акад. Л. Чакалов"</t>
  </si>
  <si>
    <t>Неврокопска професионална гимназия "Димитър Талев"</t>
  </si>
  <si>
    <t>гр.Гоце Делчев</t>
  </si>
  <si>
    <t>НПГ "Д. Талев"</t>
  </si>
  <si>
    <t>НПМГ " Акад. Л. Чакалов"</t>
  </si>
  <si>
    <t>НФСГ</t>
  </si>
  <si>
    <t>ПГИ</t>
  </si>
  <si>
    <t>гр.Перник</t>
  </si>
  <si>
    <t>ПГИ "Д-р Иван Богоров"</t>
  </si>
  <si>
    <t>ПГИ"Рачо Стоянов"</t>
  </si>
  <si>
    <t>гр.Дряново</t>
  </si>
  <si>
    <t>гр.Пазарджик</t>
  </si>
  <si>
    <t>ПГИМ "Йордан Захариев"</t>
  </si>
  <si>
    <t>гр.Кюстендил</t>
  </si>
  <si>
    <t>ПГИТ "Проф. д-р Асен Златаров"</t>
  </si>
  <si>
    <t>гр.Петрич</t>
  </si>
  <si>
    <t>ПГИУ "Елиас Канети"</t>
  </si>
  <si>
    <t>гр.Русе</t>
  </si>
  <si>
    <t>ПГСС"Никола Пушкаров"</t>
  </si>
  <si>
    <t>гр.Попово</t>
  </si>
  <si>
    <t>ППМГ "Нанчо Попович"</t>
  </si>
  <si>
    <t>гр.Шумен</t>
  </si>
  <si>
    <t>Професионална гимназия по икономика</t>
  </si>
  <si>
    <t xml:space="preserve">Професионална гимназия по икономика </t>
  </si>
  <si>
    <t>гр.Сливен</t>
  </si>
  <si>
    <t>Професионална Гимназия по Икономика "Д- р Иван Богоров"</t>
  </si>
  <si>
    <t>Професионална гимназия по икономика "Иван Илиев"</t>
  </si>
  <si>
    <t>гр.Благоевград</t>
  </si>
  <si>
    <t xml:space="preserve">Професионална гимназия по икономика и мениджмънт </t>
  </si>
  <si>
    <t>ПРОФЕСИОНАЛНА ГИМНАЗИЯ ПО ИКОНОМИКА И МЕНИДЖМЪНТ "ЙОРДАН ЗАХАРИЕВ"</t>
  </si>
  <si>
    <t>Професионална гимназия по икономика и мениджъмнт</t>
  </si>
  <si>
    <t>Професионална гимназия по икономика"Тодор Генчов Влайков"</t>
  </si>
  <si>
    <t>гр.Клисура</t>
  </si>
  <si>
    <t>Професионална търговска гимназия</t>
  </si>
  <si>
    <t>гр.Бургас</t>
  </si>
  <si>
    <t>Професионнална гимназия по икономическа информатика "Джон Атанасов"</t>
  </si>
  <si>
    <t>гр.Търговище</t>
  </si>
  <si>
    <t>Средно училище "Васил Левски"</t>
  </si>
  <si>
    <t>гр.Троян</t>
  </si>
  <si>
    <t>Старопрестолна професионална гимназия по икономика</t>
  </si>
  <si>
    <t>гр.Велико Търново</t>
  </si>
  <si>
    <t>СУ "В.Левски" с професионални паралелки</t>
  </si>
  <si>
    <t>гр.Ветово</t>
  </si>
  <si>
    <t>СУ "Възраждане"</t>
  </si>
  <si>
    <t>СУ "Иван Вазов"</t>
  </si>
  <si>
    <t>гр.Вършец</t>
  </si>
  <si>
    <t>СУ "Петко Рачов Славейков"</t>
  </si>
  <si>
    <t>гр.Видин</t>
  </si>
  <si>
    <t>СУ "Св. св. Кирил и Методий"</t>
  </si>
  <si>
    <t>гр.Козлодуй</t>
  </si>
  <si>
    <t>СУ "Христо Ботев"</t>
  </si>
  <si>
    <t>гр.Цар Калоян</t>
  </si>
  <si>
    <t>СУ СВ.ПАИСИЙ ХИЛЕНДАРСКИ</t>
  </si>
  <si>
    <t>гр.Хасково</t>
  </si>
  <si>
    <t>Търговска гимназия "Княз Симеон Търновски"</t>
  </si>
  <si>
    <t>гр.Стара Загора</t>
  </si>
  <si>
    <t>Точки</t>
  </si>
  <si>
    <t>I място</t>
  </si>
  <si>
    <t>II място</t>
  </si>
  <si>
    <t>III място</t>
  </si>
  <si>
    <t>Средно от Точки</t>
  </si>
  <si>
    <t>Общо</t>
  </si>
  <si>
    <t>Обща 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</si>
</sst>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/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/>
    <xf numFmtId="164" fontId="4" fillId="0" borderId="0" xfId="0" applyNumberFormat="1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164" fontId="3" fillId="0" borderId="0" xfId="0" applyNumberFormat="1" applyFont="1"/>
    <xf numFmtId="0" fontId="3" fillId="0" borderId="0" xfId="1" applyFont="1"/>
    <xf numFmtId="164" fontId="3" fillId="0" borderId="0" xfId="1" applyNumberFormat="1" applyFont="1"/>
    <xf numFmtId="164" fontId="0" fillId="0" borderId="0" xfId="0" applyNumberFormat="1"/>
    <xf numFmtId="0" fontId="0" fillId="0" borderId="1" xfId="0" applyBorder="1"/>
    <xf numFmtId="0" fontId="0" fillId="0" borderId="1" xfId="0" pivotButton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2" fontId="0" fillId="0" borderId="4" xfId="0" applyNumberFormat="1" applyBorder="1"/>
    <xf numFmtId="2" fontId="0" fillId="0" borderId="6" xfId="0" applyNumberFormat="1" applyBorder="1"/>
    <xf numFmtId="2" fontId="0" fillId="0" borderId="5" xfId="0" applyNumberFormat="1" applyBorder="1"/>
    <xf numFmtId="164" fontId="3" fillId="0" borderId="0" xfId="0" applyNumberFormat="1" applyFont="1" applyProtection="1">
      <protection locked="0"/>
    </xf>
  </cellXfs>
  <cellStyles count="2">
    <cellStyle name="Normal 2" xfId="1" xr:uid="{00000000-0005-0000-0000-000000000000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g-BG"/>
              <a:t>Победители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553149606299214E-2"/>
          <c:y val="0.13004629629629633"/>
          <c:w val="0.88389129483814521"/>
          <c:h val="0.6852475211431904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B929CAA-21FD-494E-AC40-ECCBD5007936}" type="CELLRANGE">
                      <a:rPr lang="en-US"/>
                      <a:pPr/>
                      <a:t>[]</a:t>
                    </a:fld>
                    <a:r>
                      <a:rPr lang="en-US" baseline="0"/>
                      <a:t>; </a:t>
                    </a:r>
                    <a:fld id="{47CC453D-5863-49FC-9E17-73FEF978FAAB}" type="VALUE">
                      <a:rPr lang="en-US" baseline="0"/>
                      <a:pPr/>
                      <a:t>[]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47F7-4858-B0A4-C923E1B8EBA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F8A3E52-70D4-4576-B2E8-285107554AF6}" type="CELLRANGE">
                      <a:rPr lang="en-US"/>
                      <a:pPr/>
                      <a:t>[]</a:t>
                    </a:fld>
                    <a:r>
                      <a:rPr lang="en-US" baseline="0"/>
                      <a:t>; </a:t>
                    </a:r>
                    <a:fld id="{30179E59-9FA1-4D2A-847B-E1CADE2F298C}" type="VALUE">
                      <a:rPr lang="en-US" baseline="0"/>
                      <a:pPr/>
                      <a:t>[]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47F7-4858-B0A4-C923E1B8EBA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576FBBF-6C77-4A18-AF0B-63D359A90849}" type="CELLRANGE">
                      <a:rPr lang="en-US"/>
                      <a:pPr/>
                      <a:t>[]</a:t>
                    </a:fld>
                    <a:r>
                      <a:rPr lang="en-US" baseline="0"/>
                      <a:t>; </a:t>
                    </a:r>
                    <a:fld id="{57C051ED-AAC4-43A2-A040-364BD4C3B887}" type="VALUE">
                      <a:rPr lang="en-US" baseline="0"/>
                      <a:pPr/>
                      <a:t>[]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47F7-4858-B0A4-C923E1B8EB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'Final Results-Done'!$A$2:$B$4</c:f>
              <c:multiLvlStrCache>
                <c:ptCount val="3"/>
                <c:lvl>
                  <c:pt idx="0">
                    <c:v>гр.Плевен</c:v>
                  </c:pt>
                  <c:pt idx="1">
                    <c:v>гр.Пазарджик</c:v>
                  </c:pt>
                  <c:pt idx="2">
                    <c:v>гр.София</c:v>
                  </c:pt>
                </c:lvl>
                <c:lvl>
                  <c:pt idx="0">
                    <c:v>IntelYRF</c:v>
                  </c:pt>
                  <c:pt idx="1">
                    <c:v>ФермиДирак</c:v>
                  </c:pt>
                  <c:pt idx="2">
                    <c:v>Дезли</c:v>
                  </c:pt>
                </c:lvl>
              </c:multiLvlStrCache>
            </c:multiLvlStrRef>
          </c:cat>
          <c:val>
            <c:numRef>
              <c:f>'Final Results-Done'!$C$2:$C$4</c:f>
              <c:numCache>
                <c:formatCode>0.0</c:formatCode>
                <c:ptCount val="3"/>
                <c:pt idx="0">
                  <c:v>96.25</c:v>
                </c:pt>
                <c:pt idx="1">
                  <c:v>95.141666666666666</c:v>
                </c:pt>
                <c:pt idx="2">
                  <c:v>94.75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'Final Results-Done'!$D$2:$D$4</c15:f>
                <c15:dlblRangeCache>
                  <c:ptCount val="3"/>
                  <c:pt idx="0">
                    <c:v>I място</c:v>
                  </c:pt>
                  <c:pt idx="1">
                    <c:v>II място</c:v>
                  </c:pt>
                  <c:pt idx="2">
                    <c:v>III място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47F7-4858-B0A4-C923E1B8EBA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46036608"/>
        <c:axId val="446033984"/>
      </c:barChart>
      <c:catAx>
        <c:axId val="446036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033984"/>
        <c:crosses val="autoZero"/>
        <c:auto val="1"/>
        <c:lblAlgn val="ctr"/>
        <c:lblOffset val="100"/>
        <c:noMultiLvlLbl val="0"/>
      </c:catAx>
      <c:valAx>
        <c:axId val="44603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036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[Results.xlsx]Diagrama - Done!Обобщена таблица9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'Diagrama - Done'!$B$3:$B$4</c:f>
              <c:strCache>
                <c:ptCount val="1"/>
                <c:pt idx="0">
                  <c:v>Общо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'Diagrama - Done'!$A$5:$A$33</c:f>
              <c:strCache>
                <c:ptCount val="28"/>
                <c:pt idx="0">
                  <c:v>гр.Плевен</c:v>
                </c:pt>
                <c:pt idx="1">
                  <c:v>гр.Петрич</c:v>
                </c:pt>
                <c:pt idx="2">
                  <c:v>гр.Троян</c:v>
                </c:pt>
                <c:pt idx="3">
                  <c:v>гр.Благоевград</c:v>
                </c:pt>
                <c:pt idx="4">
                  <c:v>гр.Велико Търново</c:v>
                </c:pt>
                <c:pt idx="5">
                  <c:v>гр.Пазарджик</c:v>
                </c:pt>
                <c:pt idx="6">
                  <c:v>гр.Козлодуй</c:v>
                </c:pt>
                <c:pt idx="7">
                  <c:v>гр.Видин</c:v>
                </c:pt>
                <c:pt idx="8">
                  <c:v>гр.Перник</c:v>
                </c:pt>
                <c:pt idx="9">
                  <c:v>гр.Кюстендил</c:v>
                </c:pt>
                <c:pt idx="10">
                  <c:v>гр.София</c:v>
                </c:pt>
                <c:pt idx="11">
                  <c:v>гр.Хасково</c:v>
                </c:pt>
                <c:pt idx="12">
                  <c:v>гр.Шумен</c:v>
                </c:pt>
                <c:pt idx="13">
                  <c:v>гр.Цар Калоян</c:v>
                </c:pt>
                <c:pt idx="14">
                  <c:v>гр.Бургас</c:v>
                </c:pt>
                <c:pt idx="15">
                  <c:v>гр.Варна</c:v>
                </c:pt>
                <c:pt idx="16">
                  <c:v>гр.Вършец</c:v>
                </c:pt>
                <c:pt idx="17">
                  <c:v>гр.Кърджали</c:v>
                </c:pt>
                <c:pt idx="18">
                  <c:v>гр.Дряново</c:v>
                </c:pt>
                <c:pt idx="19">
                  <c:v>гр.Русе</c:v>
                </c:pt>
                <c:pt idx="20">
                  <c:v>гр.Пловдив</c:v>
                </c:pt>
                <c:pt idx="21">
                  <c:v>гр.Търговище</c:v>
                </c:pt>
                <c:pt idx="22">
                  <c:v>гр.Сливен</c:v>
                </c:pt>
                <c:pt idx="23">
                  <c:v>гр.Попово</c:v>
                </c:pt>
                <c:pt idx="24">
                  <c:v>гр.Гоце Делчев</c:v>
                </c:pt>
                <c:pt idx="25">
                  <c:v>гр.Ветово</c:v>
                </c:pt>
                <c:pt idx="26">
                  <c:v>гр.Клисура</c:v>
                </c:pt>
                <c:pt idx="27">
                  <c:v>гр.Стара Загора</c:v>
                </c:pt>
              </c:strCache>
            </c:strRef>
          </c:cat>
          <c:val>
            <c:numRef>
              <c:f>'Diagrama - Done'!$B$5:$B$33</c:f>
              <c:numCache>
                <c:formatCode>0.00</c:formatCode>
                <c:ptCount val="28"/>
                <c:pt idx="0">
                  <c:v>95.133333333333326</c:v>
                </c:pt>
                <c:pt idx="1">
                  <c:v>92.958333333333343</c:v>
                </c:pt>
                <c:pt idx="2">
                  <c:v>80.991666666666674</c:v>
                </c:pt>
                <c:pt idx="3">
                  <c:v>80.900000000000006</c:v>
                </c:pt>
                <c:pt idx="4">
                  <c:v>78.924999999999997</c:v>
                </c:pt>
                <c:pt idx="5">
                  <c:v>78.132222222222211</c:v>
                </c:pt>
                <c:pt idx="6">
                  <c:v>77.125</c:v>
                </c:pt>
                <c:pt idx="7">
                  <c:v>76.900000000000006</c:v>
                </c:pt>
                <c:pt idx="8">
                  <c:v>76.233333333333334</c:v>
                </c:pt>
                <c:pt idx="9">
                  <c:v>75.120833333333337</c:v>
                </c:pt>
                <c:pt idx="10">
                  <c:v>74.569047619047623</c:v>
                </c:pt>
                <c:pt idx="11">
                  <c:v>72.808333333333337</c:v>
                </c:pt>
                <c:pt idx="12">
                  <c:v>72.383333333333326</c:v>
                </c:pt>
                <c:pt idx="13">
                  <c:v>71.825000000000003</c:v>
                </c:pt>
                <c:pt idx="14">
                  <c:v>69.1875</c:v>
                </c:pt>
                <c:pt idx="15">
                  <c:v>66.963888888888903</c:v>
                </c:pt>
                <c:pt idx="16">
                  <c:v>64.391666666666666</c:v>
                </c:pt>
                <c:pt idx="17">
                  <c:v>62.191666666666663</c:v>
                </c:pt>
                <c:pt idx="18">
                  <c:v>61.133333333333333</c:v>
                </c:pt>
                <c:pt idx="19">
                  <c:v>60.389999999999986</c:v>
                </c:pt>
                <c:pt idx="20">
                  <c:v>59.056666666666672</c:v>
                </c:pt>
                <c:pt idx="21">
                  <c:v>57.316666666666663</c:v>
                </c:pt>
                <c:pt idx="22">
                  <c:v>56.300000000000004</c:v>
                </c:pt>
                <c:pt idx="23">
                  <c:v>52.304166666666667</c:v>
                </c:pt>
                <c:pt idx="24">
                  <c:v>52.220833333333331</c:v>
                </c:pt>
                <c:pt idx="25">
                  <c:v>51.033333333333331</c:v>
                </c:pt>
                <c:pt idx="26">
                  <c:v>40.191666666666663</c:v>
                </c:pt>
                <c:pt idx="27">
                  <c:v>39.741666666666667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75-495A-9006-00E6B9B8EA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0877312"/>
        <c:axId val="810873704"/>
      </c:barChart>
      <c:catAx>
        <c:axId val="81087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0873704"/>
        <c:crosses val="autoZero"/>
        <c:auto val="1"/>
        <c:lblAlgn val="ctr"/>
        <c:lblOffset val="100"/>
        <c:noMultiLvlLbl val="0"/>
      </c:catAx>
      <c:valAx>
        <c:axId val="810873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0877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361950</xdr:colOff>
      <xdr:row>0</xdr:row>
      <xdr:rowOff>381000</xdr:rowOff>
    </xdr:from>
    <xdr:ext cx="5257800" cy="3818096"/>
    <xdr:sp macro="" textlink="">
      <xdr:nvSpPr>
        <xdr:cNvPr id="3" name="Текстово поле 2">
          <a:extLst>
            <a:ext uri="{FF2B5EF4-FFF2-40B4-BE49-F238E27FC236}">
              <a16:creationId xmlns:a16="http://schemas.microsoft.com/office/drawing/2014/main" id="{DCBF6645-8C95-49E6-B7DE-E445A68BF354}"/>
            </a:ext>
          </a:extLst>
        </xdr:cNvPr>
        <xdr:cNvSpPr txBox="1"/>
      </xdr:nvSpPr>
      <xdr:spPr>
        <a:xfrm>
          <a:off x="3438525" y="381000"/>
          <a:ext cx="5257800" cy="381809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lvl="0"/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1. Отворете ресурсният файл </a:t>
          </a:r>
          <a:r>
            <a:rPr lang="en-US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Results.xlsx. </a:t>
          </a:r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 него се съдържат резултати от провелият се национален кръг на Европейската олимпиада по статистика за ученици, категория А, 2018 година.</a:t>
          </a:r>
        </a:p>
        <a:p>
          <a:pPr lvl="0"/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2. В колона </a:t>
          </a:r>
          <a:r>
            <a:rPr lang="en-US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 </a:t>
          </a:r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и </a:t>
          </a:r>
          <a:r>
            <a:rPr lang="en-US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за записани точките, които са получили състезателите съответно от първи и втори етап. Сложете защита на листа, с парола "123", така че да може да се променят единствено клетките от областта </a:t>
          </a:r>
          <a:r>
            <a:rPr lang="en-US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D2:D74. </a:t>
          </a:r>
          <a:endParaRPr lang="bg-BG" sz="14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3. В колона </a:t>
          </a:r>
          <a:r>
            <a:rPr lang="en-US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 </a:t>
          </a:r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въведете формула, която изчислява окончателният резултат, като  точките от първи етап имат тежест 25%, а тези от втори етап - 75%.</a:t>
          </a:r>
        </a:p>
        <a:p>
          <a:pPr lvl="0"/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4. Подредете редовете според окончателният брой точки в низходящ ред.</a:t>
          </a:r>
        </a:p>
        <a:p>
          <a:pPr lvl="0"/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5. Създайте нова страница "</a:t>
          </a:r>
          <a:r>
            <a:rPr lang="en-US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Final Results</a:t>
          </a:r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" и в нея включете само Името на отбора, града</a:t>
          </a:r>
          <a:r>
            <a:rPr lang="en-US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(</a:t>
          </a:r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от работен лист "</a:t>
          </a:r>
          <a:r>
            <a:rPr lang="en-US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Teams</a:t>
          </a:r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") и окончателният брой точки.</a:t>
          </a:r>
        </a:p>
        <a:p>
          <a:pPr lvl="0"/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6. Вмъкнете диаграма, която визуализира средният брой точки по градове, в низходящ ред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180975</xdr:colOff>
      <xdr:row>0</xdr:row>
      <xdr:rowOff>238125</xdr:rowOff>
    </xdr:from>
    <xdr:ext cx="5257800" cy="3818096"/>
    <xdr:sp macro="" textlink="">
      <xdr:nvSpPr>
        <xdr:cNvPr id="4" name="Текстово поле 3">
          <a:extLst>
            <a:ext uri="{FF2B5EF4-FFF2-40B4-BE49-F238E27FC236}">
              <a16:creationId xmlns:a16="http://schemas.microsoft.com/office/drawing/2014/main" id="{685352B7-E1F4-4C54-9669-D327B3A8648F}"/>
            </a:ext>
          </a:extLst>
        </xdr:cNvPr>
        <xdr:cNvSpPr txBox="1"/>
      </xdr:nvSpPr>
      <xdr:spPr>
        <a:xfrm>
          <a:off x="3867150" y="238125"/>
          <a:ext cx="5257800" cy="381809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lvl="0"/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1. Отворете ресурсният файл </a:t>
          </a:r>
          <a:r>
            <a:rPr lang="en-US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Results.xlsx. </a:t>
          </a:r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 него се съдържат резултати от провелият се национален кръг на Европейската олимпиада по статистика за ученици, категория А, 2018 година.</a:t>
          </a:r>
        </a:p>
        <a:p>
          <a:pPr lvl="0"/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2. В колона </a:t>
          </a:r>
          <a:r>
            <a:rPr lang="en-US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 </a:t>
          </a:r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и </a:t>
          </a:r>
          <a:r>
            <a:rPr lang="en-US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за записани точките, които са получили състезателите съответно от първи и втори етап. Сложете защита на листа, с парола "123", така че да може да се променят единствено клетките от областта </a:t>
          </a:r>
          <a:r>
            <a:rPr lang="en-US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D2:D74. </a:t>
          </a:r>
          <a:endParaRPr lang="bg-BG" sz="14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3. В колона </a:t>
          </a:r>
          <a:r>
            <a:rPr lang="en-US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 </a:t>
          </a:r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въведете формула, която изчислява окончателният резултат, като  точките от първи етап имат тежест 25%, а тези от втори етап - 75%.</a:t>
          </a:r>
        </a:p>
        <a:p>
          <a:pPr lvl="0"/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4. Подредете редовете според окончателният брой точки в низходящ ред.</a:t>
          </a:r>
        </a:p>
        <a:p>
          <a:pPr lvl="0"/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5. Създайте нова страница "</a:t>
          </a:r>
          <a:r>
            <a:rPr lang="en-US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Final Results</a:t>
          </a:r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" и в нея включете само Името на отбора, града</a:t>
          </a:r>
          <a:r>
            <a:rPr lang="en-US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(</a:t>
          </a:r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от работен лист "</a:t>
          </a:r>
          <a:r>
            <a:rPr lang="en-US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Teams</a:t>
          </a:r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") и окончателният брой точки.</a:t>
          </a:r>
        </a:p>
        <a:p>
          <a:pPr lvl="0"/>
          <a:r>
            <a:rPr lang="bg-BG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6. Вмъкнете диаграма, която визуализира средният брой точки по градове, в низходящ ред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3</xdr:row>
      <xdr:rowOff>47625</xdr:rowOff>
    </xdr:from>
    <xdr:to>
      <xdr:col>12</xdr:col>
      <xdr:colOff>323850</xdr:colOff>
      <xdr:row>17</xdr:row>
      <xdr:rowOff>123825</xdr:rowOff>
    </xdr:to>
    <xdr:graphicFrame macro="">
      <xdr:nvGraphicFramePr>
        <xdr:cNvPr id="2" name="Диаграма 1">
          <a:extLst>
            <a:ext uri="{FF2B5EF4-FFF2-40B4-BE49-F238E27FC236}">
              <a16:creationId xmlns:a16="http://schemas.microsoft.com/office/drawing/2014/main" id="{31895D58-4545-4629-BEA7-BB24D4A0BF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12</xdr:col>
      <xdr:colOff>114301</xdr:colOff>
      <xdr:row>1</xdr:row>
      <xdr:rowOff>66675</xdr:rowOff>
    </xdr:from>
    <xdr:ext cx="1952624" cy="904875"/>
    <xdr:sp macro="" textlink="">
      <xdr:nvSpPr>
        <xdr:cNvPr id="3" name="Текстово поле 2">
          <a:extLst>
            <a:ext uri="{FF2B5EF4-FFF2-40B4-BE49-F238E27FC236}">
              <a16:creationId xmlns:a16="http://schemas.microsoft.com/office/drawing/2014/main" id="{36C62331-2DA5-4348-8E06-339130CD072F}"/>
            </a:ext>
          </a:extLst>
        </xdr:cNvPr>
        <xdr:cNvSpPr txBox="1"/>
      </xdr:nvSpPr>
      <xdr:spPr>
        <a:xfrm>
          <a:off x="8353426" y="428625"/>
          <a:ext cx="1952624" cy="904875"/>
        </a:xfrm>
        <a:prstGeom prst="rect">
          <a:avLst/>
        </a:prstGeom>
        <a:solidFill>
          <a:srgbClr val="FF0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bg-BG" sz="1200" b="1">
              <a:solidFill>
                <a:schemeClr val="bg1"/>
              </a:solidFill>
            </a:rPr>
            <a:t>Без тази диаграма. Не съм я включила в условието</a:t>
          </a:r>
          <a:r>
            <a:rPr lang="bg-BG" sz="1200" b="1" baseline="0">
              <a:solidFill>
                <a:schemeClr val="bg1"/>
              </a:solidFill>
            </a:rPr>
            <a:t> на задачата. Може да я добавим при нужда ...</a:t>
          </a:r>
          <a:endParaRPr lang="bg-BG" sz="1200" b="1">
            <a:solidFill>
              <a:schemeClr val="bg1"/>
            </a:solidFill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13</xdr:col>
      <xdr:colOff>266700</xdr:colOff>
      <xdr:row>20</xdr:row>
      <xdr:rowOff>133351</xdr:rowOff>
    </xdr:to>
    <xdr:graphicFrame macro="">
      <xdr:nvGraphicFramePr>
        <xdr:cNvPr id="2" name="Диаграма 1">
          <a:extLst>
            <a:ext uri="{FF2B5EF4-FFF2-40B4-BE49-F238E27FC236}">
              <a16:creationId xmlns:a16="http://schemas.microsoft.com/office/drawing/2014/main" id="{284F4552-30FB-4C1F-8959-7FFECB9353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Таня Евтимова" refreshedDate="43862.754942476851" createdVersion="1" refreshedVersion="6" recordCount="73" upgradeOnRefresh="1" xr:uid="{00000000-000A-0000-FFFF-FFFF16000000}">
  <cacheSource type="worksheet">
    <worksheetSource ref="A1:C74" sheet="Final Results-Done"/>
  </cacheSource>
  <cacheFields count="3">
    <cacheField name="Име на отбора" numFmtId="0">
      <sharedItems count="72">
        <s v="IntelYRF"/>
        <s v="ФермиДирак"/>
        <s v="Дезли"/>
        <s v="dynamic"/>
        <s v="IntelVGL"/>
        <s v="TD"/>
        <s v="Хармония"/>
        <s v="АЛФА"/>
        <s v="Аотборът"/>
        <s v="ntbgtim"/>
        <s v="Error"/>
        <s v="statistic"/>
        <s v="Sigma"/>
        <s v="Икономисти"/>
        <s v="БЕТА"/>
        <s v="Proxies"/>
        <s v="StatFocus"/>
        <s v="Икономист"/>
        <s v="Mi-Pe-H"/>
        <s v="DIBSTAT"/>
        <s v="Мисъл"/>
        <s v="ПГИМБД"/>
        <s v="Мерлин"/>
        <s v="ZTS"/>
        <s v="ЦЕА-11"/>
        <s v="Хелиос"/>
        <s v="ССАНТ"/>
        <s v="ПГИМ1"/>
        <s v="beti"/>
        <s v="ХЕЛИКС-21"/>
        <s v="НХМ"/>
        <s v="otbor1"/>
        <s v="ППМГ-Шумен"/>
        <s v="ITB"/>
        <s v="ПГИМ"/>
        <s v="Х"/>
        <s v="Сайман3"/>
        <s v="Analitix"/>
        <s v="СИГМА"/>
        <s v="МатрицаСРТ"/>
        <s v="Kaneti1"/>
        <s v="Аквитания"/>
        <s v="Ивсини0199"/>
        <s v="Пирамида"/>
        <s v="staticE"/>
        <s v="Звездите"/>
        <s v="Omega"/>
        <s v="Вазовци666"/>
        <s v="ГАМА"/>
        <s v="Таралеж-А"/>
        <s v="Икофен"/>
        <s v="Пирсон"/>
        <s v="Релюзия"/>
        <s v="ТДС11Г"/>
        <s v="ЙОДА11Г"/>
        <s v="Възраждане"/>
        <s v="Успех"/>
        <s v="Лъчезарни"/>
        <s v="Хиените"/>
        <s v="Бижу"/>
        <s v="KEA"/>
        <s v="11v"/>
        <s v="12b"/>
        <s v="Детелина"/>
        <s v="Ирина"/>
        <s v="Kaneti2"/>
        <s v="лъвовете"/>
        <s v="Тренд"/>
        <s v="11a"/>
        <s v="FutureTeam"/>
        <s v="Plazza2018"/>
        <s v="Медина"/>
      </sharedItems>
    </cacheField>
    <cacheField name="Град" numFmtId="0">
      <sharedItems count="28">
        <s v="гр.Плевен"/>
        <s v="гр.Пазарджик"/>
        <s v="гр.София"/>
        <s v="гр.Варна"/>
        <s v="гр.Петрич"/>
        <s v="гр.Козлодуй"/>
        <s v="гр.Русе"/>
        <s v="гр.Велико Търново"/>
        <s v="гр.Троян"/>
        <s v="гр.Благоевград"/>
        <s v="гр.Перник"/>
        <s v="гр.Кюстендил"/>
        <s v="гр.Видин"/>
        <s v="гр.Пловдив"/>
        <s v="гр.Хасково"/>
        <s v="гр.Шумен"/>
        <s v="гр.Цар Калоян"/>
        <s v="гр.Бургас"/>
        <s v="гр.Вършец"/>
        <s v="гр.Кърджали"/>
        <s v="гр.Дряново"/>
        <s v="гр.Търговище"/>
        <s v="гр.Сливен"/>
        <s v="гр.Попово"/>
        <s v="гр.Ветово"/>
        <s v="гр.Гоце Делчев"/>
        <s v="гр.Клисура"/>
        <s v="гр.Стара Загора"/>
      </sharedItems>
    </cacheField>
    <cacheField name="Точки" numFmtId="164">
      <sharedItems containsSemiMixedTypes="0" containsString="0" containsNumber="1" minValue="25.191666666666666" maxValue="96.25" count="71">
        <n v="96.25"/>
        <n v="95.141666666666666"/>
        <n v="94.75"/>
        <n v="94.391666666666666"/>
        <n v="94.016666666666666"/>
        <n v="93.625"/>
        <n v="92.958333333333343"/>
        <n v="87.625"/>
        <n v="86.566666666666663"/>
        <n v="86.55"/>
        <n v="86.4"/>
        <n v="85.8"/>
        <n v="85.408333333333331"/>
        <n v="84.266666666666666"/>
        <n v="83.875"/>
        <n v="83.6"/>
        <n v="83.533333333333331"/>
        <n v="82.016666666666666"/>
        <n v="80.991666666666674"/>
        <n v="80.900000000000006"/>
        <n v="78.95"/>
        <n v="78.349999999999994"/>
        <n v="76.900000000000006"/>
        <n v="76.033333333333331"/>
        <n v="75.608333333333334"/>
        <n v="74.891666666666666"/>
        <n v="74.566666666666663"/>
        <n v="74.5"/>
        <n v="74.316666666666663"/>
        <n v="74.141666666666666"/>
        <n v="73.325000000000003"/>
        <n v="72.808333333333337"/>
        <n v="72.383333333333326"/>
        <n v="72.283333333333331"/>
        <n v="71.891666666666666"/>
        <n v="71.825000000000003"/>
        <n v="71.55"/>
        <n v="70.833333333333343"/>
        <n v="69.416666666666671"/>
        <n v="69.008333333333326"/>
        <n v="68.958333333333343"/>
        <n v="68.875"/>
        <n v="67.849999999999994"/>
        <n v="67.083333333333343"/>
        <n v="65.908333333333331"/>
        <n v="64.849999999999994"/>
        <n v="64.391666666666666"/>
        <n v="62.5"/>
        <n v="62.191666666666663"/>
        <n v="61.133333333333333"/>
        <n v="57.316666666666663"/>
        <n v="56.991666666666667"/>
        <n v="56.433333333333337"/>
        <n v="56.166666666666671"/>
        <n v="55.983333333333334"/>
        <n v="54.041666666666664"/>
        <n v="53.6"/>
        <n v="53.533333333333331"/>
        <n v="52.75"/>
        <n v="52.25"/>
        <n v="52.216666666666669"/>
        <n v="52.225000000000001"/>
        <n v="51.008333333333333"/>
        <n v="50.991666666666667"/>
        <n v="49.391666666666666"/>
        <n v="46.816666666666663"/>
        <n v="43.966666666666669"/>
        <n v="40.191666666666663"/>
        <n v="39.741666666666667"/>
        <n v="31.966666666666669"/>
        <n v="25.19166666666666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3">
  <r>
    <x v="0"/>
    <x v="0"/>
    <x v="0"/>
  </r>
  <r>
    <x v="1"/>
    <x v="1"/>
    <x v="1"/>
  </r>
  <r>
    <x v="2"/>
    <x v="2"/>
    <x v="2"/>
  </r>
  <r>
    <x v="3"/>
    <x v="3"/>
    <x v="3"/>
  </r>
  <r>
    <x v="4"/>
    <x v="0"/>
    <x v="4"/>
  </r>
  <r>
    <x v="5"/>
    <x v="1"/>
    <x v="5"/>
  </r>
  <r>
    <x v="6"/>
    <x v="4"/>
    <x v="6"/>
  </r>
  <r>
    <x v="7"/>
    <x v="1"/>
    <x v="7"/>
  </r>
  <r>
    <x v="8"/>
    <x v="2"/>
    <x v="8"/>
  </r>
  <r>
    <x v="9"/>
    <x v="2"/>
    <x v="9"/>
  </r>
  <r>
    <x v="10"/>
    <x v="5"/>
    <x v="10"/>
  </r>
  <r>
    <x v="11"/>
    <x v="3"/>
    <x v="11"/>
  </r>
  <r>
    <x v="12"/>
    <x v="1"/>
    <x v="12"/>
  </r>
  <r>
    <x v="13"/>
    <x v="1"/>
    <x v="13"/>
  </r>
  <r>
    <x v="14"/>
    <x v="1"/>
    <x v="14"/>
  </r>
  <r>
    <x v="15"/>
    <x v="6"/>
    <x v="15"/>
  </r>
  <r>
    <x v="16"/>
    <x v="7"/>
    <x v="16"/>
  </r>
  <r>
    <x v="17"/>
    <x v="1"/>
    <x v="17"/>
  </r>
  <r>
    <x v="18"/>
    <x v="8"/>
    <x v="18"/>
  </r>
  <r>
    <x v="19"/>
    <x v="9"/>
    <x v="19"/>
  </r>
  <r>
    <x v="20"/>
    <x v="10"/>
    <x v="20"/>
  </r>
  <r>
    <x v="21"/>
    <x v="11"/>
    <x v="21"/>
  </r>
  <r>
    <x v="22"/>
    <x v="12"/>
    <x v="22"/>
  </r>
  <r>
    <x v="23"/>
    <x v="1"/>
    <x v="23"/>
  </r>
  <r>
    <x v="24"/>
    <x v="10"/>
    <x v="24"/>
  </r>
  <r>
    <x v="25"/>
    <x v="13"/>
    <x v="25"/>
  </r>
  <r>
    <x v="26"/>
    <x v="1"/>
    <x v="26"/>
  </r>
  <r>
    <x v="27"/>
    <x v="1"/>
    <x v="27"/>
  </r>
  <r>
    <x v="28"/>
    <x v="7"/>
    <x v="28"/>
  </r>
  <r>
    <x v="29"/>
    <x v="10"/>
    <x v="29"/>
  </r>
  <r>
    <x v="30"/>
    <x v="2"/>
    <x v="30"/>
  </r>
  <r>
    <x v="31"/>
    <x v="14"/>
    <x v="31"/>
  </r>
  <r>
    <x v="32"/>
    <x v="15"/>
    <x v="32"/>
  </r>
  <r>
    <x v="33"/>
    <x v="13"/>
    <x v="33"/>
  </r>
  <r>
    <x v="34"/>
    <x v="11"/>
    <x v="34"/>
  </r>
  <r>
    <x v="35"/>
    <x v="16"/>
    <x v="35"/>
  </r>
  <r>
    <x v="36"/>
    <x v="2"/>
    <x v="36"/>
  </r>
  <r>
    <x v="37"/>
    <x v="3"/>
    <x v="36"/>
  </r>
  <r>
    <x v="38"/>
    <x v="1"/>
    <x v="37"/>
  </r>
  <r>
    <x v="39"/>
    <x v="17"/>
    <x v="38"/>
  </r>
  <r>
    <x v="40"/>
    <x v="6"/>
    <x v="39"/>
  </r>
  <r>
    <x v="41"/>
    <x v="17"/>
    <x v="40"/>
  </r>
  <r>
    <x v="42"/>
    <x v="13"/>
    <x v="41"/>
  </r>
  <r>
    <x v="43"/>
    <x v="5"/>
    <x v="42"/>
  </r>
  <r>
    <x v="44"/>
    <x v="3"/>
    <x v="43"/>
  </r>
  <r>
    <x v="45"/>
    <x v="1"/>
    <x v="44"/>
  </r>
  <r>
    <x v="46"/>
    <x v="1"/>
    <x v="45"/>
  </r>
  <r>
    <x v="47"/>
    <x v="18"/>
    <x v="46"/>
  </r>
  <r>
    <x v="48"/>
    <x v="1"/>
    <x v="47"/>
  </r>
  <r>
    <x v="49"/>
    <x v="19"/>
    <x v="48"/>
  </r>
  <r>
    <x v="38"/>
    <x v="1"/>
    <x v="37"/>
  </r>
  <r>
    <x v="50"/>
    <x v="20"/>
    <x v="49"/>
  </r>
  <r>
    <x v="51"/>
    <x v="21"/>
    <x v="50"/>
  </r>
  <r>
    <x v="52"/>
    <x v="2"/>
    <x v="51"/>
  </r>
  <r>
    <x v="53"/>
    <x v="22"/>
    <x v="52"/>
  </r>
  <r>
    <x v="54"/>
    <x v="22"/>
    <x v="53"/>
  </r>
  <r>
    <x v="55"/>
    <x v="6"/>
    <x v="54"/>
  </r>
  <r>
    <x v="56"/>
    <x v="13"/>
    <x v="55"/>
  </r>
  <r>
    <x v="57"/>
    <x v="23"/>
    <x v="56"/>
  </r>
  <r>
    <x v="58"/>
    <x v="24"/>
    <x v="57"/>
  </r>
  <r>
    <x v="59"/>
    <x v="24"/>
    <x v="58"/>
  </r>
  <r>
    <x v="60"/>
    <x v="2"/>
    <x v="59"/>
  </r>
  <r>
    <x v="61"/>
    <x v="25"/>
    <x v="60"/>
  </r>
  <r>
    <x v="62"/>
    <x v="25"/>
    <x v="61"/>
  </r>
  <r>
    <x v="63"/>
    <x v="23"/>
    <x v="62"/>
  </r>
  <r>
    <x v="64"/>
    <x v="3"/>
    <x v="63"/>
  </r>
  <r>
    <x v="65"/>
    <x v="6"/>
    <x v="64"/>
  </r>
  <r>
    <x v="66"/>
    <x v="24"/>
    <x v="65"/>
  </r>
  <r>
    <x v="67"/>
    <x v="6"/>
    <x v="66"/>
  </r>
  <r>
    <x v="68"/>
    <x v="26"/>
    <x v="67"/>
  </r>
  <r>
    <x v="69"/>
    <x v="27"/>
    <x v="68"/>
  </r>
  <r>
    <x v="70"/>
    <x v="3"/>
    <x v="69"/>
  </r>
  <r>
    <x v="71"/>
    <x v="13"/>
    <x v="7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Обобщена таблица9" cacheId="1746" dataOnRows="1" applyNumberFormats="0" applyBorderFormats="0" applyFontFormats="0" applyPatternFormats="0" applyAlignmentFormats="0" applyWidthHeightFormats="1" dataCaption="Данни" updatedVersion="6" showMemberPropertyTips="0" useAutoFormatting="1" itemPrintTitles="1" createdVersion="1" indent="0" compact="0" compactData="0" gridDropZones="1" chartFormat="1">
  <location ref="A3:B33" firstHeaderRow="2" firstDataRow="2" firstDataCol="1"/>
  <pivotFields count="3">
    <pivotField compact="0" outline="0" showAll="0" includeNewItemsInFilter="1">
      <items count="73">
        <item x="68"/>
        <item x="61"/>
        <item x="62"/>
        <item x="37"/>
        <item x="28"/>
        <item x="19"/>
        <item x="3"/>
        <item x="10"/>
        <item x="69"/>
        <item x="4"/>
        <item x="0"/>
        <item x="33"/>
        <item x="40"/>
        <item x="65"/>
        <item x="60"/>
        <item x="18"/>
        <item x="9"/>
        <item x="46"/>
        <item x="31"/>
        <item x="70"/>
        <item x="15"/>
        <item x="12"/>
        <item x="16"/>
        <item x="44"/>
        <item x="11"/>
        <item x="5"/>
        <item x="23"/>
        <item x="41"/>
        <item x="7"/>
        <item x="8"/>
        <item x="14"/>
        <item x="59"/>
        <item x="47"/>
        <item x="55"/>
        <item x="48"/>
        <item x="2"/>
        <item x="63"/>
        <item x="45"/>
        <item x="42"/>
        <item x="17"/>
        <item x="13"/>
        <item x="50"/>
        <item x="64"/>
        <item x="54"/>
        <item x="66"/>
        <item x="57"/>
        <item x="39"/>
        <item x="71"/>
        <item x="22"/>
        <item x="20"/>
        <item x="30"/>
        <item x="34"/>
        <item x="27"/>
        <item x="21"/>
        <item x="43"/>
        <item x="51"/>
        <item x="32"/>
        <item x="52"/>
        <item x="36"/>
        <item x="38"/>
        <item x="26"/>
        <item x="49"/>
        <item x="53"/>
        <item x="67"/>
        <item x="56"/>
        <item x="1"/>
        <item x="35"/>
        <item x="6"/>
        <item x="29"/>
        <item x="25"/>
        <item x="58"/>
        <item x="24"/>
        <item t="default"/>
      </items>
    </pivotField>
    <pivotField axis="axisRow" compact="0" outline="0" showAll="0" includeNewItemsInFilter="1" sortType="descending">
      <items count="29">
        <item x="9"/>
        <item x="17"/>
        <item x="3"/>
        <item x="7"/>
        <item x="24"/>
        <item x="12"/>
        <item x="18"/>
        <item x="25"/>
        <item x="20"/>
        <item x="26"/>
        <item x="5"/>
        <item x="19"/>
        <item x="11"/>
        <item x="1"/>
        <item x="10"/>
        <item x="4"/>
        <item x="0"/>
        <item x="13"/>
        <item x="23"/>
        <item x="6"/>
        <item x="22"/>
        <item x="2"/>
        <item x="27"/>
        <item x="8"/>
        <item x="21"/>
        <item x="14"/>
        <item x="16"/>
        <item x="1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numFmtId="164" outline="0" showAll="0" includeNewItemsInFilter="1">
      <items count="72">
        <item x="70"/>
        <item x="69"/>
        <item x="68"/>
        <item x="67"/>
        <item x="66"/>
        <item x="65"/>
        <item x="64"/>
        <item x="63"/>
        <item x="62"/>
        <item x="60"/>
        <item x="61"/>
        <item x="59"/>
        <item x="58"/>
        <item x="57"/>
        <item x="56"/>
        <item x="55"/>
        <item x="54"/>
        <item x="53"/>
        <item x="52"/>
        <item x="51"/>
        <item x="50"/>
        <item x="49"/>
        <item x="48"/>
        <item x="47"/>
        <item x="46"/>
        <item x="45"/>
        <item x="44"/>
        <item x="43"/>
        <item x="42"/>
        <item x="41"/>
        <item x="40"/>
        <item x="39"/>
        <item x="38"/>
        <item x="37"/>
        <item x="36"/>
        <item x="35"/>
        <item x="34"/>
        <item x="33"/>
        <item x="32"/>
        <item x="31"/>
        <item x="30"/>
        <item x="29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t="default"/>
      </items>
    </pivotField>
  </pivotFields>
  <rowFields count="1">
    <field x="1"/>
  </rowFields>
  <rowItems count="29">
    <i>
      <x v="16"/>
    </i>
    <i>
      <x v="15"/>
    </i>
    <i>
      <x v="23"/>
    </i>
    <i>
      <x/>
    </i>
    <i>
      <x v="3"/>
    </i>
    <i>
      <x v="13"/>
    </i>
    <i>
      <x v="10"/>
    </i>
    <i>
      <x v="5"/>
    </i>
    <i>
      <x v="14"/>
    </i>
    <i>
      <x v="12"/>
    </i>
    <i>
      <x v="21"/>
    </i>
    <i>
      <x v="25"/>
    </i>
    <i>
      <x v="27"/>
    </i>
    <i>
      <x v="26"/>
    </i>
    <i>
      <x v="1"/>
    </i>
    <i>
      <x v="2"/>
    </i>
    <i>
      <x v="6"/>
    </i>
    <i>
      <x v="11"/>
    </i>
    <i>
      <x v="8"/>
    </i>
    <i>
      <x v="19"/>
    </i>
    <i>
      <x v="17"/>
    </i>
    <i>
      <x v="24"/>
    </i>
    <i>
      <x v="20"/>
    </i>
    <i>
      <x v="18"/>
    </i>
    <i>
      <x v="7"/>
    </i>
    <i>
      <x v="4"/>
    </i>
    <i>
      <x v="9"/>
    </i>
    <i>
      <x v="22"/>
    </i>
    <i t="grand">
      <x/>
    </i>
  </rowItems>
  <colItems count="1">
    <i/>
  </colItems>
  <dataFields count="1">
    <dataField name="Средно от Точки" fld="2" subtotal="average" baseField="1" baseItem="16" numFmtId="2"/>
  </dataFields>
  <chartFormats count="2">
    <chartFormat chart="0" format="0" series="1">
      <pivotArea type="data" outline="0" fieldPosition="0"/>
    </chartFormat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1"/>
  <sheetViews>
    <sheetView tabSelected="1" topLeftCell="A4" zoomScaleNormal="100" workbookViewId="0">
      <selection activeCell="D2" sqref="D2:D74"/>
    </sheetView>
  </sheetViews>
  <sheetFormatPr defaultRowHeight="15"/>
  <cols>
    <col min="1" max="1" width="12.85546875" style="3" customWidth="1"/>
    <col min="2" max="2" width="7.5703125" style="3" customWidth="1"/>
    <col min="3" max="3" width="7.42578125" style="4" customWidth="1"/>
    <col min="4" max="4" width="9.140625" style="4" customWidth="1"/>
    <col min="5" max="16384" width="9.140625" style="3"/>
  </cols>
  <sheetData>
    <row r="1" spans="1:5" ht="63.75" customHeight="1">
      <c r="A1" s="6" t="s">
        <v>0</v>
      </c>
      <c r="B1" s="6" t="s">
        <v>1</v>
      </c>
      <c r="C1" s="7" t="s">
        <v>2</v>
      </c>
      <c r="D1" s="7" t="s">
        <v>3</v>
      </c>
      <c r="E1" s="1"/>
    </row>
    <row r="2" spans="1:5" ht="15.75">
      <c r="A2" s="8" t="s">
        <v>4</v>
      </c>
      <c r="B2" s="10">
        <v>100</v>
      </c>
      <c r="C2" s="10">
        <v>95</v>
      </c>
      <c r="D2" s="10"/>
      <c r="E2" s="1"/>
    </row>
    <row r="3" spans="1:5" ht="15.75">
      <c r="A3" s="8" t="s">
        <v>5</v>
      </c>
      <c r="B3" s="10">
        <v>95.566666666666663</v>
      </c>
      <c r="C3" s="10">
        <v>95</v>
      </c>
      <c r="D3" s="10"/>
      <c r="E3" s="1"/>
    </row>
    <row r="4" spans="1:5" ht="15.75">
      <c r="A4" s="8" t="s">
        <v>6</v>
      </c>
      <c r="B4" s="10">
        <v>100</v>
      </c>
      <c r="C4" s="10">
        <v>93</v>
      </c>
      <c r="D4" s="10"/>
      <c r="E4" s="1"/>
    </row>
    <row r="5" spans="1:5" ht="15.75">
      <c r="A5" s="8" t="s">
        <v>7</v>
      </c>
      <c r="B5" s="10">
        <v>95.566666666666663</v>
      </c>
      <c r="C5" s="10">
        <v>94</v>
      </c>
      <c r="D5" s="10"/>
      <c r="E5" s="1"/>
    </row>
    <row r="6" spans="1:5" ht="15.75">
      <c r="A6" s="8" t="s">
        <v>8</v>
      </c>
      <c r="B6" s="10">
        <v>95.566666666666663</v>
      </c>
      <c r="C6" s="10">
        <v>93.5</v>
      </c>
      <c r="D6" s="10"/>
      <c r="E6" s="1"/>
    </row>
    <row r="7" spans="1:5" ht="15.75">
      <c r="A7" s="8" t="s">
        <v>9</v>
      </c>
      <c r="B7" s="10">
        <v>100</v>
      </c>
      <c r="C7" s="10">
        <v>91.5</v>
      </c>
      <c r="D7" s="10"/>
      <c r="E7" s="1"/>
    </row>
    <row r="8" spans="1:5" ht="15.75">
      <c r="A8" s="8" t="s">
        <v>10</v>
      </c>
      <c r="B8" s="10">
        <v>77.833333333333343</v>
      </c>
      <c r="C8" s="10">
        <v>98</v>
      </c>
      <c r="D8" s="10"/>
      <c r="E8" s="1"/>
    </row>
    <row r="9" spans="1:5" ht="15.75">
      <c r="A9" s="8" t="s">
        <v>11</v>
      </c>
      <c r="B9" s="10">
        <v>100</v>
      </c>
      <c r="C9" s="10">
        <v>83.5</v>
      </c>
      <c r="D9" s="10"/>
      <c r="E9" s="1"/>
    </row>
    <row r="10" spans="1:5" ht="15.75">
      <c r="A10" s="8" t="s">
        <v>12</v>
      </c>
      <c r="B10" s="10">
        <v>82.266666666666666</v>
      </c>
      <c r="C10" s="10">
        <v>88</v>
      </c>
      <c r="D10" s="10"/>
      <c r="E10" s="1"/>
    </row>
    <row r="11" spans="1:5" ht="15.75">
      <c r="A11" s="8" t="s">
        <v>13</v>
      </c>
      <c r="B11" s="10">
        <v>86.7</v>
      </c>
      <c r="C11" s="10">
        <v>86.5</v>
      </c>
      <c r="D11" s="10"/>
      <c r="E11" s="1"/>
    </row>
    <row r="12" spans="1:5" ht="15.75">
      <c r="A12" s="8" t="s">
        <v>14</v>
      </c>
      <c r="B12" s="10">
        <v>75.599999999999994</v>
      </c>
      <c r="C12" s="10">
        <v>90</v>
      </c>
      <c r="D12" s="10"/>
      <c r="E12" s="1"/>
    </row>
    <row r="13" spans="1:5" ht="15.75">
      <c r="A13" s="8" t="s">
        <v>15</v>
      </c>
      <c r="B13" s="10">
        <v>86.7</v>
      </c>
      <c r="C13" s="10">
        <v>85.5</v>
      </c>
      <c r="D13" s="10"/>
      <c r="E13" s="1"/>
    </row>
    <row r="14" spans="1:5" ht="15.75">
      <c r="A14" s="8" t="s">
        <v>16</v>
      </c>
      <c r="B14" s="10">
        <v>91.133333333333326</v>
      </c>
      <c r="C14" s="10">
        <v>83.5</v>
      </c>
      <c r="D14" s="10"/>
      <c r="E14" s="1"/>
    </row>
    <row r="15" spans="1:5" ht="15.75">
      <c r="A15" s="8" t="s">
        <v>17</v>
      </c>
      <c r="B15" s="10">
        <v>95.566666666666663</v>
      </c>
      <c r="C15" s="10">
        <v>80.5</v>
      </c>
      <c r="D15" s="10"/>
      <c r="E15" s="1"/>
    </row>
    <row r="16" spans="1:5" ht="15.75">
      <c r="A16" s="8" t="s">
        <v>18</v>
      </c>
      <c r="B16" s="10">
        <v>100</v>
      </c>
      <c r="C16" s="10">
        <v>78.5</v>
      </c>
      <c r="D16" s="10"/>
      <c r="E16" s="1"/>
    </row>
    <row r="17" spans="1:5" ht="15.75">
      <c r="A17" s="8" t="s">
        <v>19</v>
      </c>
      <c r="B17" s="10">
        <v>73.400000000000006</v>
      </c>
      <c r="C17" s="10">
        <v>87</v>
      </c>
      <c r="D17" s="10"/>
      <c r="E17" s="1"/>
    </row>
    <row r="18" spans="1:5" ht="15.75">
      <c r="A18" s="8" t="s">
        <v>20</v>
      </c>
      <c r="B18" s="10">
        <v>91.133333333333326</v>
      </c>
      <c r="C18" s="10">
        <v>81</v>
      </c>
      <c r="D18" s="10"/>
      <c r="E18" s="1"/>
    </row>
    <row r="19" spans="1:5" ht="15.75">
      <c r="A19" s="8" t="s">
        <v>21</v>
      </c>
      <c r="B19" s="10">
        <v>95.566666666666663</v>
      </c>
      <c r="C19" s="10">
        <v>77.5</v>
      </c>
      <c r="D19" s="10"/>
      <c r="E19" s="1"/>
    </row>
    <row r="20" spans="1:5" ht="15.75">
      <c r="A20" s="8" t="s">
        <v>22</v>
      </c>
      <c r="B20" s="10">
        <v>68.966666666666669</v>
      </c>
      <c r="C20" s="10">
        <v>85</v>
      </c>
      <c r="D20" s="10"/>
      <c r="E20" s="1"/>
    </row>
    <row r="21" spans="1:5" ht="15.75">
      <c r="A21" s="8" t="s">
        <v>23</v>
      </c>
      <c r="B21" s="10">
        <v>65.599999999999994</v>
      </c>
      <c r="C21" s="10">
        <v>86</v>
      </c>
      <c r="D21" s="10"/>
      <c r="E21" s="1"/>
    </row>
    <row r="22" spans="1:5" ht="15.75">
      <c r="A22" s="8" t="s">
        <v>24</v>
      </c>
      <c r="B22" s="10">
        <v>87.8</v>
      </c>
      <c r="C22" s="10">
        <v>76</v>
      </c>
      <c r="D22" s="10"/>
      <c r="E22" s="1"/>
    </row>
    <row r="23" spans="1:5" ht="15.75">
      <c r="A23" s="8" t="s">
        <v>25</v>
      </c>
      <c r="B23" s="10">
        <v>73.400000000000006</v>
      </c>
      <c r="C23" s="10">
        <v>80</v>
      </c>
      <c r="D23" s="10"/>
      <c r="E23" s="1"/>
    </row>
    <row r="24" spans="1:5" ht="15.75">
      <c r="A24" s="8" t="s">
        <v>26</v>
      </c>
      <c r="B24" s="10">
        <v>60.100000000000009</v>
      </c>
      <c r="C24" s="10">
        <v>82.5</v>
      </c>
      <c r="D24" s="10"/>
      <c r="E24" s="1"/>
    </row>
    <row r="25" spans="1:5" ht="15.75">
      <c r="A25" s="11" t="s">
        <v>27</v>
      </c>
      <c r="B25" s="12">
        <v>91.133333333333297</v>
      </c>
      <c r="C25" s="10">
        <v>71</v>
      </c>
      <c r="D25" s="10"/>
      <c r="E25" s="1"/>
    </row>
    <row r="26" spans="1:5" ht="15.75">
      <c r="A26" s="8" t="s">
        <v>28</v>
      </c>
      <c r="B26" s="10">
        <v>78.933333333333337</v>
      </c>
      <c r="C26" s="10">
        <v>74.5</v>
      </c>
      <c r="D26" s="10"/>
      <c r="E26" s="1"/>
    </row>
    <row r="27" spans="1:5" ht="15.75">
      <c r="A27" s="8" t="s">
        <v>29</v>
      </c>
      <c r="B27" s="10">
        <v>95.566666666666663</v>
      </c>
      <c r="C27" s="10">
        <v>68</v>
      </c>
      <c r="D27" s="10"/>
      <c r="E27" s="1"/>
    </row>
    <row r="28" spans="1:5" ht="15.75">
      <c r="A28" s="11" t="s">
        <v>30</v>
      </c>
      <c r="B28" s="12">
        <v>82.266666666666666</v>
      </c>
      <c r="C28" s="10">
        <v>72</v>
      </c>
      <c r="D28" s="10"/>
      <c r="E28" s="1"/>
    </row>
    <row r="29" spans="1:5" ht="15.75">
      <c r="A29" s="8" t="s">
        <v>31</v>
      </c>
      <c r="B29" s="10">
        <v>100</v>
      </c>
      <c r="C29" s="10">
        <v>66</v>
      </c>
      <c r="D29" s="10"/>
      <c r="E29" s="1"/>
    </row>
    <row r="30" spans="1:5" ht="15.75">
      <c r="A30" s="8" t="s">
        <v>32</v>
      </c>
      <c r="B30" s="10">
        <v>72.266666666666666</v>
      </c>
      <c r="C30" s="10">
        <v>75</v>
      </c>
      <c r="D30" s="10"/>
      <c r="E30" s="1"/>
    </row>
    <row r="31" spans="1:5" ht="15.75">
      <c r="A31" s="8" t="s">
        <v>33</v>
      </c>
      <c r="B31" s="10">
        <v>95.566666666666663</v>
      </c>
      <c r="C31" s="10">
        <v>67</v>
      </c>
      <c r="D31" s="10"/>
      <c r="E31" s="1"/>
    </row>
    <row r="32" spans="1:5" ht="15.75">
      <c r="A32" s="8" t="s">
        <v>34</v>
      </c>
      <c r="B32" s="10">
        <v>87.8</v>
      </c>
      <c r="C32" s="10">
        <v>68.5</v>
      </c>
      <c r="D32" s="10"/>
      <c r="E32" s="1"/>
    </row>
    <row r="33" spans="1:5" ht="15.75">
      <c r="A33" s="8" t="s">
        <v>35</v>
      </c>
      <c r="B33" s="10">
        <v>51.233333333333334</v>
      </c>
      <c r="C33" s="10">
        <v>80</v>
      </c>
      <c r="D33" s="10"/>
      <c r="E33" s="1"/>
    </row>
    <row r="34" spans="1:5" ht="15.75">
      <c r="A34" s="8" t="s">
        <v>36</v>
      </c>
      <c r="B34" s="10">
        <v>64.533333333333331</v>
      </c>
      <c r="C34" s="10">
        <v>75</v>
      </c>
      <c r="D34" s="10"/>
      <c r="E34" s="1"/>
    </row>
    <row r="35" spans="1:5" ht="15.75">
      <c r="A35" s="8" t="s">
        <v>37</v>
      </c>
      <c r="B35" s="10">
        <v>91.133333333333326</v>
      </c>
      <c r="C35" s="10">
        <v>66</v>
      </c>
      <c r="D35" s="10"/>
      <c r="E35" s="1"/>
    </row>
    <row r="36" spans="1:5" ht="15.75">
      <c r="A36" s="8" t="s">
        <v>38</v>
      </c>
      <c r="B36" s="10">
        <v>95.566666666666663</v>
      </c>
      <c r="C36" s="10">
        <v>64</v>
      </c>
      <c r="D36" s="10"/>
      <c r="E36" s="1"/>
    </row>
    <row r="37" spans="1:5" ht="15.75">
      <c r="A37" s="8" t="s">
        <v>39</v>
      </c>
      <c r="B37" s="10">
        <v>62.300000000000004</v>
      </c>
      <c r="C37" s="10">
        <v>75</v>
      </c>
      <c r="D37" s="10"/>
      <c r="E37" s="1"/>
    </row>
    <row r="38" spans="1:5" ht="15.75">
      <c r="A38" s="8" t="s">
        <v>40</v>
      </c>
      <c r="B38" s="10">
        <v>86.7</v>
      </c>
      <c r="C38" s="10">
        <v>66.5</v>
      </c>
      <c r="D38" s="10"/>
      <c r="E38" s="1"/>
    </row>
    <row r="39" spans="1:5" ht="15.75">
      <c r="A39" s="8" t="s">
        <v>41</v>
      </c>
      <c r="B39" s="10">
        <v>86.7</v>
      </c>
      <c r="C39" s="10">
        <v>66.5</v>
      </c>
      <c r="D39" s="10"/>
      <c r="E39" s="1"/>
    </row>
    <row r="40" spans="1:5" ht="15.75">
      <c r="A40" s="8" t="s">
        <v>42</v>
      </c>
      <c r="B40" s="10">
        <v>77.833333333333343</v>
      </c>
      <c r="C40" s="10">
        <v>68.5</v>
      </c>
      <c r="D40" s="10"/>
      <c r="E40" s="1"/>
    </row>
    <row r="41" spans="1:5" ht="15.75">
      <c r="A41" s="8" t="s">
        <v>43</v>
      </c>
      <c r="B41" s="10">
        <v>55.666666666666664</v>
      </c>
      <c r="C41" s="10">
        <v>74</v>
      </c>
      <c r="D41" s="10"/>
      <c r="E41" s="1"/>
    </row>
    <row r="42" spans="1:5" ht="15.75">
      <c r="A42" s="8" t="s">
        <v>44</v>
      </c>
      <c r="B42" s="10">
        <v>64.533333333333331</v>
      </c>
      <c r="C42" s="10">
        <v>70.5</v>
      </c>
      <c r="D42" s="10"/>
      <c r="E42" s="1"/>
    </row>
    <row r="43" spans="1:5" ht="15.75">
      <c r="A43" s="8" t="s">
        <v>45</v>
      </c>
      <c r="B43" s="10">
        <v>77.833333333333343</v>
      </c>
      <c r="C43" s="10">
        <v>66</v>
      </c>
      <c r="D43" s="10"/>
      <c r="E43" s="1"/>
    </row>
    <row r="44" spans="1:5" ht="15.75">
      <c r="A44" s="8" t="s">
        <v>46</v>
      </c>
      <c r="B44" s="10">
        <v>100</v>
      </c>
      <c r="C44" s="10">
        <v>58.5</v>
      </c>
      <c r="D44" s="10"/>
      <c r="E44" s="1"/>
    </row>
    <row r="45" spans="1:5" ht="15.75">
      <c r="A45" s="8" t="s">
        <v>47</v>
      </c>
      <c r="B45" s="10">
        <v>73.400000000000006</v>
      </c>
      <c r="C45" s="10">
        <v>66</v>
      </c>
      <c r="D45" s="10"/>
      <c r="E45" s="1"/>
    </row>
    <row r="46" spans="1:5" ht="15.75">
      <c r="A46" s="8" t="s">
        <v>48</v>
      </c>
      <c r="B46" s="10">
        <v>77.833333333333343</v>
      </c>
      <c r="C46" s="10">
        <v>63.5</v>
      </c>
      <c r="D46" s="10"/>
      <c r="E46" s="1"/>
    </row>
    <row r="47" spans="1:5" ht="15.75">
      <c r="A47" s="8" t="s">
        <v>49</v>
      </c>
      <c r="B47" s="10">
        <v>91.133333333333326</v>
      </c>
      <c r="C47" s="10">
        <v>57.5</v>
      </c>
      <c r="D47" s="10"/>
      <c r="E47" s="1"/>
    </row>
    <row r="48" spans="1:5" ht="15.75">
      <c r="A48" s="8" t="s">
        <v>50</v>
      </c>
      <c r="B48" s="10">
        <v>73.400000000000006</v>
      </c>
      <c r="C48" s="10">
        <v>62</v>
      </c>
      <c r="D48" s="10"/>
      <c r="E48" s="1"/>
    </row>
    <row r="49" spans="1:5" ht="15.75">
      <c r="A49" s="8" t="s">
        <v>51</v>
      </c>
      <c r="B49" s="10">
        <v>70.066666666666663</v>
      </c>
      <c r="C49" s="10">
        <v>62.5</v>
      </c>
      <c r="D49" s="10"/>
      <c r="E49" s="1"/>
    </row>
    <row r="50" spans="1:5" ht="15.75">
      <c r="A50" s="8" t="s">
        <v>52</v>
      </c>
      <c r="B50" s="10">
        <v>100</v>
      </c>
      <c r="C50" s="10">
        <v>50</v>
      </c>
      <c r="D50" s="10"/>
      <c r="E50" s="1"/>
    </row>
    <row r="51" spans="1:5" ht="15.75">
      <c r="A51" s="8" t="s">
        <v>53</v>
      </c>
      <c r="B51" s="10">
        <v>82.266666666666666</v>
      </c>
      <c r="C51" s="10">
        <v>55.5</v>
      </c>
      <c r="D51" s="10"/>
      <c r="E51" s="1"/>
    </row>
    <row r="52" spans="1:5" ht="15.75">
      <c r="A52" s="8" t="s">
        <v>54</v>
      </c>
      <c r="B52" s="10">
        <v>73.400000000000006</v>
      </c>
      <c r="C52" s="10">
        <v>57.5</v>
      </c>
      <c r="D52" s="10"/>
      <c r="E52" s="1"/>
    </row>
    <row r="53" spans="1:5" ht="15.75">
      <c r="A53" s="8" t="s">
        <v>55</v>
      </c>
      <c r="B53" s="10">
        <v>39.033333333333339</v>
      </c>
      <c r="C53" s="10">
        <v>68.5</v>
      </c>
      <c r="D53" s="10"/>
      <c r="E53" s="1"/>
    </row>
    <row r="54" spans="1:5" ht="15.75">
      <c r="A54" s="8" t="s">
        <v>56</v>
      </c>
      <c r="B54" s="10">
        <v>82.266666666666666</v>
      </c>
      <c r="C54" s="10">
        <v>49</v>
      </c>
      <c r="D54" s="10"/>
      <c r="E54" s="1"/>
    </row>
    <row r="55" spans="1:5" ht="15.75">
      <c r="A55" s="8" t="s">
        <v>57</v>
      </c>
      <c r="B55" s="10">
        <v>68.966666666666669</v>
      </c>
      <c r="C55" s="10">
        <v>53</v>
      </c>
      <c r="D55" s="10"/>
      <c r="E55" s="1"/>
    </row>
    <row r="56" spans="1:5" ht="15.75">
      <c r="A56" s="8" t="s">
        <v>58</v>
      </c>
      <c r="B56" s="10">
        <v>36.733333333333334</v>
      </c>
      <c r="C56" s="10">
        <v>63</v>
      </c>
      <c r="D56" s="10"/>
      <c r="E56" s="1"/>
    </row>
    <row r="57" spans="1:5" ht="15.75">
      <c r="A57" s="8" t="s">
        <v>59</v>
      </c>
      <c r="B57" s="10">
        <v>61.166666666666671</v>
      </c>
      <c r="C57" s="10">
        <v>54.5</v>
      </c>
      <c r="D57" s="10"/>
      <c r="E57" s="1"/>
    </row>
    <row r="58" spans="1:5" ht="15.75">
      <c r="A58" s="8" t="s">
        <v>60</v>
      </c>
      <c r="B58" s="10">
        <v>37.933333333333337</v>
      </c>
      <c r="C58" s="10">
        <v>62</v>
      </c>
      <c r="D58" s="10"/>
      <c r="E58" s="1"/>
    </row>
    <row r="59" spans="1:5" ht="15.75">
      <c r="A59" s="8" t="s">
        <v>61</v>
      </c>
      <c r="B59" s="10">
        <v>55.666666666666664</v>
      </c>
      <c r="C59" s="10">
        <v>53.5</v>
      </c>
      <c r="D59" s="10"/>
      <c r="E59" s="1"/>
    </row>
    <row r="60" spans="1:5" ht="15.75">
      <c r="A60" s="8" t="s">
        <v>62</v>
      </c>
      <c r="B60" s="10">
        <v>47.9</v>
      </c>
      <c r="C60" s="10">
        <v>55.5</v>
      </c>
      <c r="D60" s="10"/>
      <c r="E60" s="1"/>
    </row>
    <row r="61" spans="1:5" ht="15.75">
      <c r="A61" s="8" t="s">
        <v>63</v>
      </c>
      <c r="B61" s="10">
        <v>91.133333333333326</v>
      </c>
      <c r="C61" s="10">
        <v>41</v>
      </c>
      <c r="D61" s="10"/>
      <c r="E61" s="1"/>
    </row>
    <row r="62" spans="1:5" ht="15.75">
      <c r="A62" s="8" t="s">
        <v>64</v>
      </c>
      <c r="B62" s="10">
        <v>100</v>
      </c>
      <c r="C62" s="10">
        <v>37</v>
      </c>
      <c r="D62" s="10"/>
      <c r="E62" s="1"/>
    </row>
    <row r="63" spans="1:5" ht="15.75">
      <c r="A63" s="8" t="s">
        <v>65</v>
      </c>
      <c r="B63" s="10">
        <v>33.5</v>
      </c>
      <c r="C63" s="10">
        <v>58.5</v>
      </c>
      <c r="D63" s="10"/>
      <c r="E63" s="1"/>
    </row>
    <row r="64" spans="1:5" ht="15.75">
      <c r="A64" s="8" t="s">
        <v>66</v>
      </c>
      <c r="B64" s="10">
        <v>37.9</v>
      </c>
      <c r="C64" s="10">
        <v>57</v>
      </c>
      <c r="D64" s="10"/>
      <c r="E64" s="1"/>
    </row>
    <row r="65" spans="1:5" ht="15.75">
      <c r="A65" s="8" t="s">
        <v>67</v>
      </c>
      <c r="B65" s="10">
        <v>37.866666666666667</v>
      </c>
      <c r="C65" s="10">
        <v>57</v>
      </c>
      <c r="D65" s="10"/>
      <c r="E65" s="1"/>
    </row>
    <row r="66" spans="1:5" ht="15.75">
      <c r="A66" s="8" t="s">
        <v>68</v>
      </c>
      <c r="B66" s="10">
        <v>64.533333333333331</v>
      </c>
      <c r="C66" s="10">
        <v>46.5</v>
      </c>
      <c r="D66" s="10"/>
      <c r="E66" s="1"/>
    </row>
    <row r="67" spans="1:5" ht="15.75">
      <c r="A67" s="8" t="s">
        <v>69</v>
      </c>
      <c r="B67" s="10">
        <v>68.966666666666669</v>
      </c>
      <c r="C67" s="10">
        <v>45</v>
      </c>
      <c r="D67" s="10"/>
      <c r="E67" s="1"/>
    </row>
    <row r="68" spans="1:5" ht="15.75">
      <c r="A68" s="8" t="s">
        <v>70</v>
      </c>
      <c r="B68" s="10">
        <v>70.066666666666663</v>
      </c>
      <c r="C68" s="10">
        <v>42.5</v>
      </c>
      <c r="D68" s="10"/>
      <c r="E68" s="1"/>
    </row>
    <row r="69" spans="1:5" ht="15.75">
      <c r="A69" s="8" t="s">
        <v>71</v>
      </c>
      <c r="B69" s="10">
        <v>82.266666666666666</v>
      </c>
      <c r="C69" s="10">
        <v>35</v>
      </c>
      <c r="D69" s="10"/>
      <c r="E69" s="1"/>
    </row>
    <row r="70" spans="1:5" ht="15.75">
      <c r="A70" s="8" t="s">
        <v>72</v>
      </c>
      <c r="B70" s="10">
        <v>42.366666666666674</v>
      </c>
      <c r="C70" s="10">
        <v>44.5</v>
      </c>
      <c r="D70" s="10"/>
      <c r="E70" s="1"/>
    </row>
    <row r="71" spans="1:5" ht="15.75">
      <c r="A71" s="8" t="s">
        <v>73</v>
      </c>
      <c r="B71" s="10">
        <v>46.766666666666666</v>
      </c>
      <c r="C71" s="10">
        <v>38</v>
      </c>
      <c r="D71" s="10"/>
      <c r="E71" s="1"/>
    </row>
    <row r="72" spans="1:5" ht="15.75">
      <c r="A72" s="8" t="s">
        <v>74</v>
      </c>
      <c r="B72" s="10">
        <v>68.966666666666669</v>
      </c>
      <c r="C72" s="10">
        <v>30</v>
      </c>
      <c r="D72" s="10"/>
      <c r="E72" s="1"/>
    </row>
    <row r="73" spans="1:5" ht="15.75">
      <c r="A73" s="8" t="s">
        <v>75</v>
      </c>
      <c r="B73" s="10">
        <v>42.366666666666674</v>
      </c>
      <c r="C73" s="10">
        <v>28.5</v>
      </c>
      <c r="D73" s="10"/>
      <c r="E73" s="1"/>
    </row>
    <row r="74" spans="1:5" ht="15.75">
      <c r="A74" s="8" t="s">
        <v>76</v>
      </c>
      <c r="B74" s="10">
        <v>46.766666666666666</v>
      </c>
      <c r="C74" s="10">
        <v>18</v>
      </c>
      <c r="D74" s="10"/>
      <c r="E74" s="1"/>
    </row>
    <row r="75" spans="1:5" ht="15.75">
      <c r="A75" s="1"/>
      <c r="B75" s="1"/>
      <c r="C75" s="2"/>
      <c r="D75" s="2"/>
      <c r="E75" s="1"/>
    </row>
    <row r="76" spans="1:5" ht="15.75">
      <c r="A76" s="1"/>
      <c r="B76" s="1"/>
      <c r="C76" s="2"/>
      <c r="D76" s="2"/>
      <c r="E76" s="1"/>
    </row>
    <row r="77" spans="1:5" ht="15.75">
      <c r="A77" s="1"/>
      <c r="B77" s="1"/>
      <c r="C77" s="2"/>
      <c r="D77" s="2"/>
      <c r="E77" s="1"/>
    </row>
    <row r="78" spans="1:5" ht="15.75">
      <c r="A78" s="1"/>
      <c r="B78" s="1"/>
      <c r="C78" s="2"/>
      <c r="D78" s="2"/>
      <c r="E78" s="1"/>
    </row>
    <row r="79" spans="1:5" ht="15.75">
      <c r="A79" s="1"/>
      <c r="B79" s="1"/>
      <c r="C79" s="2"/>
      <c r="D79" s="2"/>
      <c r="E79" s="1"/>
    </row>
    <row r="80" spans="1:5" ht="15.75">
      <c r="A80" s="1"/>
      <c r="B80" s="1"/>
      <c r="C80" s="2"/>
      <c r="D80" s="2"/>
      <c r="E80" s="1"/>
    </row>
    <row r="81" spans="1:5" ht="15.75">
      <c r="A81" s="1"/>
      <c r="B81" s="1"/>
      <c r="C81" s="2"/>
      <c r="D81" s="2"/>
      <c r="E81" s="1"/>
    </row>
    <row r="82" spans="1:5" ht="15.75">
      <c r="A82" s="1"/>
      <c r="B82" s="1"/>
      <c r="C82" s="2"/>
      <c r="D82" s="2"/>
      <c r="E82" s="1"/>
    </row>
    <row r="83" spans="1:5" ht="15.75">
      <c r="A83" s="1"/>
      <c r="B83" s="1"/>
      <c r="C83" s="2"/>
      <c r="D83" s="2"/>
      <c r="E83" s="1"/>
    </row>
    <row r="84" spans="1:5" ht="15.75">
      <c r="A84" s="1"/>
      <c r="B84" s="1"/>
      <c r="C84" s="2"/>
      <c r="D84" s="2"/>
      <c r="E84" s="1"/>
    </row>
    <row r="85" spans="1:5" ht="15.75">
      <c r="A85" s="1"/>
      <c r="B85" s="1"/>
      <c r="C85" s="2"/>
      <c r="D85" s="2"/>
      <c r="E85" s="1"/>
    </row>
    <row r="86" spans="1:5" ht="15.75">
      <c r="A86" s="1"/>
      <c r="B86" s="1"/>
      <c r="C86" s="2"/>
      <c r="D86" s="2"/>
      <c r="E86" s="1"/>
    </row>
    <row r="87" spans="1:5" ht="15.75">
      <c r="A87" s="1"/>
      <c r="B87" s="1"/>
      <c r="C87" s="2"/>
      <c r="D87" s="2"/>
      <c r="E87" s="1"/>
    </row>
    <row r="88" spans="1:5" ht="15.75">
      <c r="A88" s="1"/>
      <c r="B88" s="1"/>
      <c r="C88" s="2"/>
      <c r="D88" s="2"/>
      <c r="E88" s="1"/>
    </row>
    <row r="89" spans="1:5" ht="15.75">
      <c r="A89" s="1"/>
      <c r="B89" s="1"/>
      <c r="C89" s="2"/>
      <c r="D89" s="2"/>
      <c r="E89" s="1"/>
    </row>
    <row r="90" spans="1:5" ht="15.75">
      <c r="A90" s="1"/>
      <c r="B90" s="1"/>
      <c r="C90" s="2"/>
      <c r="D90" s="2"/>
      <c r="E90" s="1"/>
    </row>
    <row r="91" spans="1:5" ht="15.75">
      <c r="A91" s="1"/>
      <c r="B91" s="1"/>
      <c r="C91" s="2"/>
      <c r="D91" s="2"/>
      <c r="E91" s="1"/>
    </row>
    <row r="92" spans="1:5" ht="15.75">
      <c r="A92" s="1"/>
      <c r="B92" s="1"/>
    </row>
    <row r="93" spans="1:5" ht="15.75">
      <c r="A93" s="1"/>
      <c r="B93" s="1"/>
    </row>
    <row r="94" spans="1:5" ht="15.75">
      <c r="A94" s="1"/>
      <c r="B94" s="1"/>
    </row>
    <row r="95" spans="1:5" ht="15.75">
      <c r="A95" s="1"/>
      <c r="B95" s="1"/>
    </row>
    <row r="96" spans="1:5" ht="15.75">
      <c r="A96" s="1"/>
      <c r="B96" s="1"/>
    </row>
    <row r="97" spans="1:2" ht="15.75">
      <c r="A97" s="1"/>
      <c r="B97" s="1"/>
    </row>
    <row r="98" spans="1:2" ht="15.75">
      <c r="A98" s="1"/>
      <c r="B98" s="1"/>
    </row>
    <row r="99" spans="1:2" ht="15.75">
      <c r="A99" s="1"/>
      <c r="B99" s="1"/>
    </row>
    <row r="100" spans="1:2" ht="15.75">
      <c r="A100" s="1"/>
      <c r="B100" s="1"/>
    </row>
    <row r="101" spans="1:2" ht="15.75">
      <c r="A101" s="1"/>
      <c r="B101" s="1"/>
    </row>
    <row r="102" spans="1:2" ht="15.75">
      <c r="A102" s="1"/>
      <c r="B102" s="1"/>
    </row>
    <row r="103" spans="1:2" ht="15.75">
      <c r="A103" s="1"/>
      <c r="B103" s="1"/>
    </row>
    <row r="104" spans="1:2" ht="15.75">
      <c r="A104" s="1"/>
      <c r="B104" s="1"/>
    </row>
    <row r="105" spans="1:2" ht="15.75">
      <c r="A105" s="1"/>
      <c r="B105" s="1"/>
    </row>
    <row r="106" spans="1:2" ht="15.75">
      <c r="A106" s="1"/>
      <c r="B106" s="1"/>
    </row>
    <row r="107" spans="1:2" ht="15.75">
      <c r="A107" s="1"/>
      <c r="B107" s="1"/>
    </row>
    <row r="108" spans="1:2" ht="15.75">
      <c r="A108" s="1"/>
      <c r="B108" s="1"/>
    </row>
    <row r="109" spans="1:2" ht="15.75">
      <c r="A109" s="1"/>
      <c r="B109" s="1"/>
    </row>
    <row r="110" spans="1:2" ht="15.75">
      <c r="A110" s="1"/>
      <c r="B110" s="1"/>
    </row>
    <row r="111" spans="1:2" ht="15.75">
      <c r="A111" s="1"/>
      <c r="B111" s="1"/>
    </row>
    <row r="112" spans="1:2" ht="15.75">
      <c r="A112" s="1"/>
      <c r="B112" s="1"/>
    </row>
    <row r="113" spans="1:2" ht="15.75">
      <c r="A113" s="1"/>
      <c r="B113" s="1"/>
    </row>
    <row r="114" spans="1:2" ht="15.75">
      <c r="A114" s="1"/>
      <c r="B114" s="1"/>
    </row>
    <row r="115" spans="1:2" ht="15.75">
      <c r="A115" s="1"/>
      <c r="B115" s="1"/>
    </row>
    <row r="116" spans="1:2" ht="15.75">
      <c r="A116" s="1"/>
      <c r="B116" s="1"/>
    </row>
    <row r="117" spans="1:2" ht="15.75">
      <c r="A117" s="1"/>
      <c r="B117" s="1"/>
    </row>
    <row r="118" spans="1:2" ht="15.75">
      <c r="A118" s="1"/>
      <c r="B118" s="1"/>
    </row>
    <row r="119" spans="1:2" ht="15.75">
      <c r="A119" s="1"/>
      <c r="B119" s="1"/>
    </row>
    <row r="120" spans="1:2" ht="15.75">
      <c r="A120" s="1"/>
      <c r="B120" s="1"/>
    </row>
    <row r="121" spans="1:2" ht="15.75">
      <c r="A121" s="1"/>
      <c r="B121" s="1"/>
    </row>
    <row r="122" spans="1:2" ht="15.75">
      <c r="A122" s="1"/>
      <c r="B122" s="1"/>
    </row>
    <row r="123" spans="1:2" ht="15.75">
      <c r="A123" s="1"/>
      <c r="B123" s="1"/>
    </row>
    <row r="124" spans="1:2" ht="15.75">
      <c r="A124" s="1"/>
      <c r="B124" s="1"/>
    </row>
    <row r="125" spans="1:2" ht="15.75">
      <c r="A125" s="1"/>
      <c r="B125" s="1"/>
    </row>
    <row r="126" spans="1:2" ht="15.75">
      <c r="A126" s="1"/>
      <c r="B126" s="1"/>
    </row>
    <row r="127" spans="1:2" ht="15.75">
      <c r="A127" s="1"/>
      <c r="B127" s="1"/>
    </row>
    <row r="128" spans="1:2" ht="15.75">
      <c r="A128" s="1"/>
      <c r="B128" s="1"/>
    </row>
    <row r="129" spans="1:2" ht="15.75">
      <c r="A129" s="1"/>
      <c r="B129" s="1"/>
    </row>
    <row r="130" spans="1:2" ht="15.75">
      <c r="A130" s="1"/>
      <c r="B130" s="1"/>
    </row>
    <row r="131" spans="1:2" ht="15.75">
      <c r="A131" s="1"/>
      <c r="B131" s="1"/>
    </row>
    <row r="132" spans="1:2" ht="15.75">
      <c r="A132" s="1"/>
      <c r="B132" s="1"/>
    </row>
    <row r="133" spans="1:2" ht="15.75">
      <c r="A133" s="1"/>
      <c r="B133" s="1"/>
    </row>
    <row r="134" spans="1:2" ht="15.75">
      <c r="A134" s="1"/>
      <c r="B134" s="1"/>
    </row>
    <row r="135" spans="1:2" ht="15.75">
      <c r="A135" s="1"/>
      <c r="B135" s="1"/>
    </row>
    <row r="136" spans="1:2" ht="15.75">
      <c r="A136" s="1"/>
      <c r="B136" s="1"/>
    </row>
    <row r="137" spans="1:2" ht="15.75">
      <c r="A137" s="1"/>
      <c r="B137" s="1"/>
    </row>
    <row r="138" spans="1:2" ht="15.75">
      <c r="A138" s="1"/>
      <c r="B138" s="1"/>
    </row>
    <row r="139" spans="1:2" ht="15.75">
      <c r="A139" s="1"/>
      <c r="B139" s="1"/>
    </row>
    <row r="140" spans="1:2" ht="15.75">
      <c r="A140" s="1"/>
      <c r="B140" s="1"/>
    </row>
    <row r="141" spans="1:2" ht="15.75">
      <c r="A141" s="1"/>
      <c r="B141" s="1"/>
    </row>
    <row r="142" spans="1:2" ht="15.75">
      <c r="A142" s="1"/>
      <c r="B142" s="1"/>
    </row>
    <row r="143" spans="1:2" ht="15.75">
      <c r="A143" s="1"/>
      <c r="B143" s="1"/>
    </row>
    <row r="144" spans="1:2" ht="15.75">
      <c r="A144" s="1"/>
      <c r="B144" s="1"/>
    </row>
    <row r="145" spans="1:2" ht="15.75">
      <c r="A145" s="1"/>
      <c r="B145" s="1"/>
    </row>
    <row r="146" spans="1:2" ht="15.75">
      <c r="A146" s="1"/>
      <c r="B146" s="1"/>
    </row>
    <row r="147" spans="1:2" ht="15.75">
      <c r="A147" s="1"/>
      <c r="B147" s="1"/>
    </row>
    <row r="148" spans="1:2" ht="15.75">
      <c r="A148" s="1"/>
      <c r="B148" s="1"/>
    </row>
    <row r="149" spans="1:2" ht="15.75">
      <c r="A149" s="1"/>
      <c r="B149" s="1"/>
    </row>
    <row r="150" spans="1:2" ht="15.75">
      <c r="A150" s="1"/>
      <c r="B150" s="1"/>
    </row>
    <row r="151" spans="1:2" ht="15.75">
      <c r="A151" s="1"/>
      <c r="B151" s="1"/>
    </row>
    <row r="152" spans="1:2" ht="15.75">
      <c r="A152" s="1"/>
      <c r="B152" s="1"/>
    </row>
    <row r="153" spans="1:2" ht="15.75">
      <c r="A153" s="1"/>
      <c r="B153" s="1"/>
    </row>
    <row r="154" spans="1:2" ht="15.75">
      <c r="A154" s="1"/>
      <c r="B154" s="1"/>
    </row>
    <row r="155" spans="1:2" ht="15.75">
      <c r="A155" s="1"/>
      <c r="B155" s="1"/>
    </row>
    <row r="156" spans="1:2" ht="15.75">
      <c r="A156" s="1"/>
      <c r="B156" s="1"/>
    </row>
    <row r="157" spans="1:2" ht="15.75">
      <c r="A157" s="1"/>
      <c r="B157" s="1"/>
    </row>
    <row r="158" spans="1:2" ht="15.75">
      <c r="A158" s="1"/>
      <c r="B158" s="1"/>
    </row>
    <row r="159" spans="1:2" ht="15.75">
      <c r="A159" s="1"/>
      <c r="B159" s="1"/>
    </row>
    <row r="160" spans="1:2" ht="15.75">
      <c r="A160" s="1"/>
      <c r="B160" s="1"/>
    </row>
    <row r="161" spans="1:2" ht="15.75">
      <c r="A161" s="1"/>
      <c r="B161" s="1"/>
    </row>
    <row r="162" spans="1:2" ht="15.75">
      <c r="A162" s="1"/>
      <c r="B162" s="1"/>
    </row>
    <row r="163" spans="1:2" ht="15.75">
      <c r="A163" s="1"/>
      <c r="B163" s="1"/>
    </row>
    <row r="164" spans="1:2" ht="15.75">
      <c r="A164" s="1"/>
      <c r="B164" s="1"/>
    </row>
    <row r="165" spans="1:2" ht="15.75">
      <c r="A165" s="1"/>
      <c r="B165" s="1"/>
    </row>
    <row r="166" spans="1:2" ht="15.75">
      <c r="A166" s="1"/>
      <c r="B166" s="1"/>
    </row>
    <row r="167" spans="1:2" ht="15.75">
      <c r="A167" s="1"/>
      <c r="B167" s="1"/>
    </row>
    <row r="168" spans="1:2" ht="15.75">
      <c r="A168" s="1"/>
      <c r="B168" s="1"/>
    </row>
    <row r="169" spans="1:2" ht="15.75">
      <c r="A169" s="1"/>
      <c r="B169" s="1"/>
    </row>
    <row r="170" spans="1:2" ht="15.75">
      <c r="A170" s="1"/>
      <c r="B170" s="1"/>
    </row>
    <row r="171" spans="1:2" ht="15.75">
      <c r="A171" s="1"/>
      <c r="B171" s="1"/>
    </row>
    <row r="172" spans="1:2" ht="15.75">
      <c r="A172" s="1"/>
      <c r="B172" s="1"/>
    </row>
    <row r="173" spans="1:2" ht="15.75">
      <c r="A173" s="1"/>
      <c r="B173" s="1"/>
    </row>
    <row r="174" spans="1:2" ht="15.75">
      <c r="A174" s="1"/>
      <c r="B174" s="1"/>
    </row>
    <row r="175" spans="1:2" ht="15.75">
      <c r="A175" s="1"/>
      <c r="B175" s="1"/>
    </row>
    <row r="176" spans="1:2" ht="15.75">
      <c r="A176" s="1"/>
      <c r="B176" s="1"/>
    </row>
    <row r="177" spans="1:2" ht="15.75">
      <c r="A177" s="1"/>
      <c r="B177" s="1"/>
    </row>
    <row r="178" spans="1:2" ht="15.75">
      <c r="A178" s="1"/>
      <c r="B178" s="1"/>
    </row>
    <row r="179" spans="1:2" ht="15.75">
      <c r="A179" s="1"/>
      <c r="B179" s="1"/>
    </row>
    <row r="180" spans="1:2" ht="15.75">
      <c r="A180" s="1"/>
      <c r="B180" s="1"/>
    </row>
    <row r="181" spans="1:2" ht="15.75">
      <c r="A181" s="1"/>
      <c r="B181" s="1"/>
    </row>
    <row r="182" spans="1:2" ht="15.75">
      <c r="A182" s="1"/>
      <c r="B182" s="1"/>
    </row>
    <row r="183" spans="1:2" ht="15.75">
      <c r="A183" s="1"/>
      <c r="B183" s="1"/>
    </row>
    <row r="184" spans="1:2" ht="15.75">
      <c r="A184" s="1"/>
      <c r="B184" s="1"/>
    </row>
    <row r="185" spans="1:2" ht="15.75">
      <c r="A185" s="1"/>
      <c r="B185" s="1"/>
    </row>
    <row r="186" spans="1:2" ht="15.75">
      <c r="A186" s="1"/>
      <c r="B186" s="1"/>
    </row>
    <row r="187" spans="1:2" ht="15.75">
      <c r="A187" s="1"/>
      <c r="B187" s="1"/>
    </row>
    <row r="188" spans="1:2" ht="15.75">
      <c r="A188" s="1"/>
      <c r="B188" s="1"/>
    </row>
    <row r="189" spans="1:2" ht="15.75">
      <c r="A189" s="1"/>
      <c r="B189" s="1"/>
    </row>
    <row r="190" spans="1:2" ht="15.75">
      <c r="A190" s="1"/>
      <c r="B190" s="1"/>
    </row>
    <row r="191" spans="1:2" ht="15.75">
      <c r="A191" s="1"/>
      <c r="B191" s="1"/>
    </row>
    <row r="192" spans="1:2" ht="15.75">
      <c r="A192" s="1"/>
      <c r="B192" s="1"/>
    </row>
    <row r="193" spans="1:2" ht="15.75">
      <c r="A193" s="1"/>
      <c r="B193" s="1"/>
    </row>
    <row r="194" spans="1:2" ht="15.75">
      <c r="A194" s="1"/>
      <c r="B194" s="1"/>
    </row>
    <row r="195" spans="1:2" ht="15.75">
      <c r="A195" s="1"/>
      <c r="B195" s="1"/>
    </row>
    <row r="196" spans="1:2" ht="15.75">
      <c r="A196" s="1"/>
      <c r="B196" s="1"/>
    </row>
    <row r="197" spans="1:2" ht="15.75">
      <c r="A197" s="1"/>
      <c r="B197" s="1"/>
    </row>
    <row r="198" spans="1:2" ht="15.75">
      <c r="A198" s="1"/>
      <c r="B198" s="1"/>
    </row>
    <row r="199" spans="1:2" ht="15.75">
      <c r="A199" s="1"/>
      <c r="B199" s="1"/>
    </row>
    <row r="200" spans="1:2" ht="15.75">
      <c r="A200" s="1"/>
      <c r="B200" s="1"/>
    </row>
    <row r="201" spans="1:2" ht="15.75">
      <c r="A201" s="1"/>
      <c r="B201" s="1"/>
    </row>
    <row r="202" spans="1:2" ht="15.75">
      <c r="A202" s="1"/>
      <c r="B202" s="1"/>
    </row>
    <row r="203" spans="1:2" ht="15.75">
      <c r="A203" s="1"/>
      <c r="B203" s="1"/>
    </row>
    <row r="204" spans="1:2" ht="15.75">
      <c r="A204" s="1"/>
      <c r="B204" s="1"/>
    </row>
    <row r="205" spans="1:2" ht="15.75">
      <c r="A205" s="1"/>
      <c r="B205" s="1"/>
    </row>
    <row r="206" spans="1:2" ht="15.75">
      <c r="A206" s="1"/>
      <c r="B206" s="1"/>
    </row>
    <row r="207" spans="1:2" ht="15.75">
      <c r="A207" s="1"/>
      <c r="B207" s="1"/>
    </row>
    <row r="208" spans="1:2" ht="15.75">
      <c r="A208" s="1"/>
      <c r="B208" s="1"/>
    </row>
    <row r="209" spans="1:2" ht="15.75">
      <c r="A209" s="1"/>
      <c r="B209" s="1"/>
    </row>
    <row r="210" spans="1:2" ht="15.75">
      <c r="A210" s="1"/>
      <c r="B210" s="1"/>
    </row>
    <row r="211" spans="1:2" ht="15.75">
      <c r="A211" s="1"/>
      <c r="B211" s="1"/>
    </row>
    <row r="212" spans="1:2" ht="15.75">
      <c r="A212" s="1"/>
      <c r="B212" s="1"/>
    </row>
    <row r="213" spans="1:2" ht="15.75">
      <c r="A213" s="1"/>
      <c r="B213" s="1"/>
    </row>
    <row r="214" spans="1:2" ht="15.75">
      <c r="A214" s="1"/>
      <c r="B214" s="1"/>
    </row>
    <row r="215" spans="1:2" ht="15.75">
      <c r="A215" s="1"/>
      <c r="B215" s="1"/>
    </row>
    <row r="216" spans="1:2" ht="15.75">
      <c r="A216" s="1"/>
      <c r="B216" s="1"/>
    </row>
    <row r="217" spans="1:2" ht="15.75">
      <c r="A217" s="1"/>
      <c r="B217" s="1"/>
    </row>
    <row r="218" spans="1:2" ht="15.75">
      <c r="A218" s="1"/>
      <c r="B218" s="1"/>
    </row>
    <row r="219" spans="1:2" ht="15.75">
      <c r="A219" s="1"/>
      <c r="B219" s="1"/>
    </row>
    <row r="220" spans="1:2" ht="15.75">
      <c r="A220" s="1"/>
      <c r="B220" s="1"/>
    </row>
    <row r="221" spans="1:2" ht="15.75">
      <c r="A221" s="1"/>
      <c r="B221" s="1"/>
    </row>
    <row r="222" spans="1:2" ht="15.75">
      <c r="A222" s="1"/>
      <c r="B222" s="1"/>
    </row>
    <row r="223" spans="1:2" ht="15.75">
      <c r="A223" s="1"/>
      <c r="B223" s="1"/>
    </row>
    <row r="224" spans="1:2" ht="15.75">
      <c r="A224" s="1"/>
      <c r="B224" s="1"/>
    </row>
    <row r="225" spans="1:2" ht="15.75">
      <c r="A225" s="1"/>
      <c r="B225" s="1"/>
    </row>
    <row r="226" spans="1:2" ht="15.75">
      <c r="A226" s="1"/>
      <c r="B226" s="1"/>
    </row>
    <row r="227" spans="1:2" ht="15.75">
      <c r="A227" s="1"/>
      <c r="B227" s="1"/>
    </row>
    <row r="228" spans="1:2" ht="15.75">
      <c r="A228" s="1"/>
      <c r="B228" s="1"/>
    </row>
    <row r="229" spans="1:2" ht="15.75">
      <c r="A229" s="1"/>
      <c r="B229" s="1"/>
    </row>
    <row r="230" spans="1:2" ht="15.75">
      <c r="A230" s="1"/>
      <c r="B230" s="1"/>
    </row>
    <row r="231" spans="1:2" ht="15.75">
      <c r="A231" s="1"/>
      <c r="B231" s="1"/>
    </row>
    <row r="232" spans="1:2" ht="15.75">
      <c r="A232" s="1"/>
      <c r="B232" s="1"/>
    </row>
    <row r="233" spans="1:2" ht="15.75">
      <c r="A233" s="1"/>
      <c r="B233" s="1"/>
    </row>
    <row r="234" spans="1:2" ht="15.75">
      <c r="A234" s="1"/>
      <c r="B234" s="1"/>
    </row>
    <row r="235" spans="1:2" ht="15.75">
      <c r="A235" s="1"/>
      <c r="B235" s="1"/>
    </row>
    <row r="236" spans="1:2" ht="15.75">
      <c r="A236" s="1"/>
      <c r="B236" s="1"/>
    </row>
    <row r="237" spans="1:2" ht="15.75">
      <c r="A237" s="1"/>
      <c r="B237" s="1"/>
    </row>
    <row r="238" spans="1:2" ht="15.75">
      <c r="A238" s="1"/>
      <c r="B238" s="1"/>
    </row>
    <row r="239" spans="1:2" ht="15.75">
      <c r="A239" s="1"/>
      <c r="B239" s="1"/>
    </row>
    <row r="240" spans="1:2" ht="15.75">
      <c r="A240" s="1"/>
      <c r="B240" s="1"/>
    </row>
    <row r="241" spans="1:2" ht="15.75">
      <c r="A241" s="1"/>
      <c r="B241" s="1"/>
    </row>
    <row r="242" spans="1:2" ht="15.75">
      <c r="A242" s="1"/>
      <c r="B242" s="1"/>
    </row>
    <row r="243" spans="1:2" ht="15.75">
      <c r="A243" s="1"/>
      <c r="B243" s="1"/>
    </row>
    <row r="244" spans="1:2" ht="15.75">
      <c r="A244" s="1"/>
      <c r="B244" s="1"/>
    </row>
    <row r="245" spans="1:2" ht="15.75">
      <c r="A245" s="1"/>
      <c r="B245" s="1"/>
    </row>
    <row r="246" spans="1:2" ht="15.75">
      <c r="A246" s="1"/>
      <c r="B246" s="1"/>
    </row>
    <row r="247" spans="1:2" ht="15.75">
      <c r="A247" s="1"/>
      <c r="B247" s="1"/>
    </row>
    <row r="248" spans="1:2" ht="15.75">
      <c r="A248" s="1"/>
      <c r="B248" s="1"/>
    </row>
    <row r="249" spans="1:2" ht="15.75">
      <c r="A249" s="1"/>
      <c r="B249" s="1"/>
    </row>
    <row r="250" spans="1:2" ht="15.75">
      <c r="A250" s="1"/>
      <c r="B250" s="1"/>
    </row>
    <row r="251" spans="1:2" ht="15.75">
      <c r="A251" s="1"/>
      <c r="B251" s="1"/>
    </row>
  </sheetData>
  <sortState xmlns:xlrd2="http://schemas.microsoft.com/office/spreadsheetml/2017/richdata2" ref="A2:D251">
    <sortCondition descending="1" ref="D1"/>
  </sortState>
  <pageMargins left="0.74803149606299213" right="0.74803149606299213" top="0.98425196850393704" bottom="0.98425196850393704" header="0.51181102362204722" footer="0.51181102362204722"/>
  <pageSetup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51"/>
  <sheetViews>
    <sheetView zoomScaleNormal="100" workbookViewId="0">
      <selection activeCell="A12" sqref="A12"/>
    </sheetView>
  </sheetViews>
  <sheetFormatPr defaultRowHeight="15"/>
  <cols>
    <col min="1" max="1" width="65.5703125" style="3" bestFit="1" customWidth="1"/>
    <col min="2" max="2" width="14.7109375" style="3" bestFit="1" customWidth="1"/>
    <col min="3" max="3" width="18.140625" style="3" bestFit="1" customWidth="1"/>
  </cols>
  <sheetData>
    <row r="1" spans="1:3" ht="28.5">
      <c r="A1" s="5" t="s">
        <v>77</v>
      </c>
      <c r="B1" s="6" t="s">
        <v>0</v>
      </c>
      <c r="C1" s="5" t="s">
        <v>78</v>
      </c>
    </row>
    <row r="2" spans="1:3">
      <c r="A2" s="9" t="s">
        <v>79</v>
      </c>
      <c r="B2" s="8" t="s">
        <v>34</v>
      </c>
      <c r="C2" s="8" t="s">
        <v>80</v>
      </c>
    </row>
    <row r="3" spans="1:3">
      <c r="A3" s="9" t="s">
        <v>81</v>
      </c>
      <c r="B3" s="8" t="s">
        <v>4</v>
      </c>
      <c r="C3" s="8" t="s">
        <v>82</v>
      </c>
    </row>
    <row r="4" spans="1:3">
      <c r="A4" s="9" t="s">
        <v>81</v>
      </c>
      <c r="B4" s="8" t="s">
        <v>8</v>
      </c>
      <c r="C4" s="8" t="s">
        <v>82</v>
      </c>
    </row>
    <row r="5" spans="1:3">
      <c r="A5" s="9" t="s">
        <v>83</v>
      </c>
      <c r="B5" s="8" t="s">
        <v>29</v>
      </c>
      <c r="C5" s="8" t="s">
        <v>84</v>
      </c>
    </row>
    <row r="6" spans="1:3">
      <c r="A6" s="9" t="s">
        <v>85</v>
      </c>
      <c r="B6" s="8" t="s">
        <v>53</v>
      </c>
      <c r="C6" s="8" t="s">
        <v>86</v>
      </c>
    </row>
    <row r="7" spans="1:3">
      <c r="A7" s="9" t="s">
        <v>87</v>
      </c>
      <c r="B7" s="8" t="s">
        <v>48</v>
      </c>
      <c r="C7" s="8" t="s">
        <v>88</v>
      </c>
    </row>
    <row r="8" spans="1:3">
      <c r="A8" s="9" t="s">
        <v>89</v>
      </c>
      <c r="B8" s="8" t="s">
        <v>37</v>
      </c>
      <c r="C8" s="8" t="s">
        <v>84</v>
      </c>
    </row>
    <row r="9" spans="1:3">
      <c r="A9" s="9" t="s">
        <v>90</v>
      </c>
      <c r="B9" s="8" t="s">
        <v>7</v>
      </c>
      <c r="C9" s="8" t="s">
        <v>88</v>
      </c>
    </row>
    <row r="10" spans="1:3">
      <c r="A10" s="9" t="s">
        <v>90</v>
      </c>
      <c r="B10" s="8" t="s">
        <v>15</v>
      </c>
      <c r="C10" s="8" t="s">
        <v>88</v>
      </c>
    </row>
    <row r="11" spans="1:3">
      <c r="A11" s="9" t="s">
        <v>90</v>
      </c>
      <c r="B11" s="8" t="s">
        <v>41</v>
      </c>
      <c r="C11" s="8" t="s">
        <v>88</v>
      </c>
    </row>
    <row r="12" spans="1:3">
      <c r="A12" s="9" t="s">
        <v>91</v>
      </c>
      <c r="B12" s="8" t="s">
        <v>46</v>
      </c>
      <c r="C12" s="8" t="s">
        <v>84</v>
      </c>
    </row>
    <row r="13" spans="1:3">
      <c r="A13" s="9" t="s">
        <v>92</v>
      </c>
      <c r="B13" s="8" t="s">
        <v>61</v>
      </c>
      <c r="C13" s="8" t="s">
        <v>84</v>
      </c>
    </row>
    <row r="14" spans="1:3">
      <c r="A14" s="9" t="s">
        <v>92</v>
      </c>
      <c r="B14" s="8" t="s">
        <v>76</v>
      </c>
      <c r="C14" s="8" t="s">
        <v>84</v>
      </c>
    </row>
    <row r="15" spans="1:3">
      <c r="A15" s="9" t="s">
        <v>93</v>
      </c>
      <c r="B15" s="8" t="s">
        <v>13</v>
      </c>
      <c r="C15" s="8" t="s">
        <v>80</v>
      </c>
    </row>
    <row r="16" spans="1:3">
      <c r="A16" s="9" t="s">
        <v>94</v>
      </c>
      <c r="B16" s="8" t="s">
        <v>6</v>
      </c>
      <c r="C16" s="8" t="s">
        <v>80</v>
      </c>
    </row>
    <row r="17" spans="1:3">
      <c r="A17" s="9" t="s">
        <v>95</v>
      </c>
      <c r="B17" s="8" t="s">
        <v>67</v>
      </c>
      <c r="C17" s="8" t="s">
        <v>96</v>
      </c>
    </row>
    <row r="18" spans="1:3">
      <c r="A18" s="9" t="s">
        <v>97</v>
      </c>
      <c r="B18" s="8" t="s">
        <v>66</v>
      </c>
      <c r="C18" s="8" t="s">
        <v>96</v>
      </c>
    </row>
    <row r="19" spans="1:3">
      <c r="A19" s="9" t="s">
        <v>98</v>
      </c>
      <c r="B19" s="8" t="s">
        <v>40</v>
      </c>
      <c r="C19" s="8" t="s">
        <v>80</v>
      </c>
    </row>
    <row r="20" spans="1:3">
      <c r="A20" s="9" t="s">
        <v>99</v>
      </c>
      <c r="B20" s="8" t="s">
        <v>12</v>
      </c>
      <c r="C20" s="8" t="s">
        <v>80</v>
      </c>
    </row>
    <row r="21" spans="1:3">
      <c r="A21" s="9" t="s">
        <v>99</v>
      </c>
      <c r="B21" s="8" t="s">
        <v>57</v>
      </c>
      <c r="C21" s="8" t="s">
        <v>80</v>
      </c>
    </row>
    <row r="22" spans="1:3">
      <c r="A22" s="9" t="s">
        <v>99</v>
      </c>
      <c r="B22" s="8" t="s">
        <v>65</v>
      </c>
      <c r="C22" s="8" t="s">
        <v>80</v>
      </c>
    </row>
    <row r="23" spans="1:3">
      <c r="A23" s="9" t="s">
        <v>100</v>
      </c>
      <c r="B23" s="8" t="s">
        <v>33</v>
      </c>
      <c r="C23" s="8" t="s">
        <v>101</v>
      </c>
    </row>
    <row r="24" spans="1:3">
      <c r="A24" s="9" t="s">
        <v>102</v>
      </c>
      <c r="B24" s="8" t="s">
        <v>69</v>
      </c>
      <c r="C24" s="8" t="s">
        <v>88</v>
      </c>
    </row>
    <row r="25" spans="1:3">
      <c r="A25" s="9" t="s">
        <v>103</v>
      </c>
      <c r="B25" s="8" t="s">
        <v>55</v>
      </c>
      <c r="C25" s="8" t="s">
        <v>104</v>
      </c>
    </row>
    <row r="26" spans="1:3">
      <c r="A26" s="9" t="s">
        <v>38</v>
      </c>
      <c r="B26" s="8" t="s">
        <v>54</v>
      </c>
      <c r="C26" s="8" t="s">
        <v>105</v>
      </c>
    </row>
    <row r="27" spans="1:3">
      <c r="A27" s="9" t="s">
        <v>106</v>
      </c>
      <c r="B27" s="8" t="s">
        <v>25</v>
      </c>
      <c r="C27" s="8" t="s">
        <v>107</v>
      </c>
    </row>
    <row r="28" spans="1:3">
      <c r="A28" s="9" t="s">
        <v>108</v>
      </c>
      <c r="B28" s="8" t="s">
        <v>10</v>
      </c>
      <c r="C28" s="8" t="s">
        <v>109</v>
      </c>
    </row>
    <row r="29" spans="1:3">
      <c r="A29" s="9" t="s">
        <v>110</v>
      </c>
      <c r="B29" s="8" t="s">
        <v>19</v>
      </c>
      <c r="C29" s="8" t="s">
        <v>111</v>
      </c>
    </row>
    <row r="30" spans="1:3">
      <c r="A30" s="9" t="s">
        <v>110</v>
      </c>
      <c r="B30" s="8" t="s">
        <v>44</v>
      </c>
      <c r="C30" s="8" t="s">
        <v>111</v>
      </c>
    </row>
    <row r="31" spans="1:3">
      <c r="A31" s="9" t="s">
        <v>110</v>
      </c>
      <c r="B31" s="8" t="s">
        <v>70</v>
      </c>
      <c r="C31" s="8" t="s">
        <v>111</v>
      </c>
    </row>
    <row r="32" spans="1:3">
      <c r="A32" s="9" t="s">
        <v>112</v>
      </c>
      <c r="B32" s="8" t="s">
        <v>62</v>
      </c>
      <c r="C32" s="8" t="s">
        <v>113</v>
      </c>
    </row>
    <row r="33" spans="1:3">
      <c r="A33" s="9" t="s">
        <v>112</v>
      </c>
      <c r="B33" s="8" t="s">
        <v>68</v>
      </c>
      <c r="C33" s="8" t="s">
        <v>113</v>
      </c>
    </row>
    <row r="34" spans="1:3">
      <c r="A34" s="9" t="s">
        <v>114</v>
      </c>
      <c r="B34" s="8" t="s">
        <v>36</v>
      </c>
      <c r="C34" s="8" t="s">
        <v>115</v>
      </c>
    </row>
    <row r="35" spans="1:3">
      <c r="A35" s="9" t="s">
        <v>116</v>
      </c>
      <c r="B35" s="8" t="s">
        <v>24</v>
      </c>
      <c r="C35" s="8" t="s">
        <v>101</v>
      </c>
    </row>
    <row r="36" spans="1:3">
      <c r="A36" s="9" t="s">
        <v>116</v>
      </c>
      <c r="B36" s="8" t="s">
        <v>28</v>
      </c>
      <c r="C36" s="8" t="s">
        <v>101</v>
      </c>
    </row>
    <row r="37" spans="1:3">
      <c r="A37" s="9" t="s">
        <v>116</v>
      </c>
      <c r="B37" s="8" t="s">
        <v>42</v>
      </c>
      <c r="C37" s="8" t="s">
        <v>101</v>
      </c>
    </row>
    <row r="38" spans="1:3">
      <c r="A38" s="9" t="s">
        <v>117</v>
      </c>
      <c r="B38" s="8" t="s">
        <v>58</v>
      </c>
      <c r="C38" s="8" t="s">
        <v>118</v>
      </c>
    </row>
    <row r="39" spans="1:3">
      <c r="A39" s="9" t="s">
        <v>117</v>
      </c>
      <c r="B39" s="8" t="s">
        <v>59</v>
      </c>
      <c r="C39" s="8" t="s">
        <v>118</v>
      </c>
    </row>
    <row r="40" spans="1:3">
      <c r="A40" s="9" t="s">
        <v>119</v>
      </c>
      <c r="B40" s="8" t="s">
        <v>75</v>
      </c>
      <c r="C40" s="8" t="s">
        <v>88</v>
      </c>
    </row>
    <row r="41" spans="1:3">
      <c r="A41" s="9" t="s">
        <v>120</v>
      </c>
      <c r="B41" s="8" t="s">
        <v>23</v>
      </c>
      <c r="C41" s="8" t="s">
        <v>121</v>
      </c>
    </row>
    <row r="42" spans="1:3">
      <c r="A42" s="9" t="s">
        <v>122</v>
      </c>
      <c r="B42" s="8" t="s">
        <v>5</v>
      </c>
      <c r="C42" s="8" t="s">
        <v>105</v>
      </c>
    </row>
    <row r="43" spans="1:3">
      <c r="A43" s="9" t="s">
        <v>122</v>
      </c>
      <c r="B43" s="8" t="s">
        <v>9</v>
      </c>
      <c r="C43" s="8" t="s">
        <v>105</v>
      </c>
    </row>
    <row r="44" spans="1:3">
      <c r="A44" s="9" t="s">
        <v>122</v>
      </c>
      <c r="B44" s="8" t="s">
        <v>11</v>
      </c>
      <c r="C44" s="8" t="s">
        <v>105</v>
      </c>
    </row>
    <row r="45" spans="1:3">
      <c r="A45" s="9" t="s">
        <v>122</v>
      </c>
      <c r="B45" s="8" t="s">
        <v>16</v>
      </c>
      <c r="C45" s="8" t="s">
        <v>105</v>
      </c>
    </row>
    <row r="46" spans="1:3">
      <c r="A46" s="9" t="s">
        <v>122</v>
      </c>
      <c r="B46" s="8" t="s">
        <v>17</v>
      </c>
      <c r="C46" s="8" t="s">
        <v>105</v>
      </c>
    </row>
    <row r="47" spans="1:3">
      <c r="A47" s="9" t="s">
        <v>122</v>
      </c>
      <c r="B47" s="8" t="s">
        <v>18</v>
      </c>
      <c r="C47" s="8" t="s">
        <v>105</v>
      </c>
    </row>
    <row r="48" spans="1:3">
      <c r="A48" s="9" t="s">
        <v>122</v>
      </c>
      <c r="B48" s="8" t="s">
        <v>21</v>
      </c>
      <c r="C48" s="8" t="s">
        <v>105</v>
      </c>
    </row>
    <row r="49" spans="1:3">
      <c r="A49" s="11" t="s">
        <v>122</v>
      </c>
      <c r="B49" s="11" t="s">
        <v>27</v>
      </c>
      <c r="C49" s="11" t="s">
        <v>105</v>
      </c>
    </row>
    <row r="50" spans="1:3">
      <c r="A50" s="11" t="s">
        <v>122</v>
      </c>
      <c r="B50" s="11" t="s">
        <v>30</v>
      </c>
      <c r="C50" s="11" t="s">
        <v>105</v>
      </c>
    </row>
    <row r="51" spans="1:3">
      <c r="A51" s="9" t="s">
        <v>122</v>
      </c>
      <c r="B51" s="8" t="s">
        <v>49</v>
      </c>
      <c r="C51" s="8" t="s">
        <v>105</v>
      </c>
    </row>
    <row r="52" spans="1:3">
      <c r="A52" s="9" t="s">
        <v>122</v>
      </c>
      <c r="B52" s="8" t="s">
        <v>50</v>
      </c>
      <c r="C52" s="8" t="s">
        <v>105</v>
      </c>
    </row>
    <row r="53" spans="1:3">
      <c r="A53" s="9" t="s">
        <v>122</v>
      </c>
      <c r="B53" s="8" t="s">
        <v>52</v>
      </c>
      <c r="C53" s="8" t="s">
        <v>105</v>
      </c>
    </row>
    <row r="54" spans="1:3" ht="30">
      <c r="A54" s="9" t="s">
        <v>123</v>
      </c>
      <c r="B54" s="8" t="s">
        <v>38</v>
      </c>
      <c r="C54" s="8" t="s">
        <v>107</v>
      </c>
    </row>
    <row r="55" spans="1:3">
      <c r="A55" s="9" t="s">
        <v>124</v>
      </c>
      <c r="B55" s="8" t="s">
        <v>31</v>
      </c>
      <c r="C55" s="8" t="s">
        <v>105</v>
      </c>
    </row>
    <row r="56" spans="1:3">
      <c r="A56" s="9" t="s">
        <v>125</v>
      </c>
      <c r="B56" s="8" t="s">
        <v>73</v>
      </c>
      <c r="C56" s="8" t="s">
        <v>126</v>
      </c>
    </row>
    <row r="57" spans="1:3">
      <c r="A57" s="9" t="s">
        <v>127</v>
      </c>
      <c r="B57" s="8" t="s">
        <v>43</v>
      </c>
      <c r="C57" s="8" t="s">
        <v>128</v>
      </c>
    </row>
    <row r="58" spans="1:3">
      <c r="A58" s="9" t="s">
        <v>127</v>
      </c>
      <c r="B58" s="8" t="s">
        <v>45</v>
      </c>
      <c r="C58" s="8" t="s">
        <v>128</v>
      </c>
    </row>
    <row r="59" spans="1:3" ht="30">
      <c r="A59" s="9" t="s">
        <v>129</v>
      </c>
      <c r="B59" s="8" t="s">
        <v>56</v>
      </c>
      <c r="C59" s="8" t="s">
        <v>130</v>
      </c>
    </row>
    <row r="60" spans="1:3">
      <c r="A60" s="9" t="s">
        <v>131</v>
      </c>
      <c r="B60" s="8" t="s">
        <v>22</v>
      </c>
      <c r="C60" s="8" t="s">
        <v>132</v>
      </c>
    </row>
    <row r="61" spans="1:3">
      <c r="A61" s="9" t="s">
        <v>133</v>
      </c>
      <c r="B61" s="8" t="s">
        <v>20</v>
      </c>
      <c r="C61" s="8" t="s">
        <v>134</v>
      </c>
    </row>
    <row r="62" spans="1:3">
      <c r="A62" s="9" t="s">
        <v>133</v>
      </c>
      <c r="B62" s="8" t="s">
        <v>32</v>
      </c>
      <c r="C62" s="8" t="s">
        <v>134</v>
      </c>
    </row>
    <row r="63" spans="1:3">
      <c r="A63" s="9" t="s">
        <v>135</v>
      </c>
      <c r="B63" s="8" t="s">
        <v>63</v>
      </c>
      <c r="C63" s="8" t="s">
        <v>136</v>
      </c>
    </row>
    <row r="64" spans="1:3">
      <c r="A64" s="9" t="s">
        <v>135</v>
      </c>
      <c r="B64" s="8" t="s">
        <v>64</v>
      </c>
      <c r="C64" s="8" t="s">
        <v>136</v>
      </c>
    </row>
    <row r="65" spans="1:3">
      <c r="A65" s="9" t="s">
        <v>135</v>
      </c>
      <c r="B65" s="8" t="s">
        <v>71</v>
      </c>
      <c r="C65" s="8" t="s">
        <v>136</v>
      </c>
    </row>
    <row r="66" spans="1:3">
      <c r="A66" s="9" t="s">
        <v>137</v>
      </c>
      <c r="B66" s="8" t="s">
        <v>60</v>
      </c>
      <c r="C66" s="8" t="s">
        <v>111</v>
      </c>
    </row>
    <row r="67" spans="1:3">
      <c r="A67" s="9" t="s">
        <v>137</v>
      </c>
      <c r="B67" s="8" t="s">
        <v>72</v>
      </c>
      <c r="C67" s="8" t="s">
        <v>111</v>
      </c>
    </row>
    <row r="68" spans="1:3">
      <c r="A68" s="9" t="s">
        <v>138</v>
      </c>
      <c r="B68" s="8" t="s">
        <v>51</v>
      </c>
      <c r="C68" s="8" t="s">
        <v>139</v>
      </c>
    </row>
    <row r="69" spans="1:3">
      <c r="A69" s="9" t="s">
        <v>140</v>
      </c>
      <c r="B69" s="8" t="s">
        <v>26</v>
      </c>
      <c r="C69" s="8" t="s">
        <v>141</v>
      </c>
    </row>
    <row r="70" spans="1:3">
      <c r="A70" s="9" t="s">
        <v>142</v>
      </c>
      <c r="B70" s="8" t="s">
        <v>14</v>
      </c>
      <c r="C70" s="8" t="s">
        <v>143</v>
      </c>
    </row>
    <row r="71" spans="1:3">
      <c r="A71" s="9" t="s">
        <v>142</v>
      </c>
      <c r="B71" s="8" t="s">
        <v>47</v>
      </c>
      <c r="C71" s="8" t="s">
        <v>143</v>
      </c>
    </row>
    <row r="72" spans="1:3">
      <c r="A72" s="9" t="s">
        <v>144</v>
      </c>
      <c r="B72" s="8" t="s">
        <v>39</v>
      </c>
      <c r="C72" s="8" t="s">
        <v>145</v>
      </c>
    </row>
    <row r="73" spans="1:3">
      <c r="A73" s="9" t="s">
        <v>146</v>
      </c>
      <c r="B73" s="8" t="s">
        <v>35</v>
      </c>
      <c r="C73" s="8" t="s">
        <v>147</v>
      </c>
    </row>
    <row r="74" spans="1:3">
      <c r="A74" s="9" t="s">
        <v>148</v>
      </c>
      <c r="B74" s="8" t="s">
        <v>74</v>
      </c>
      <c r="C74" s="8" t="s">
        <v>149</v>
      </c>
    </row>
    <row r="75" spans="1:3" ht="15.75">
      <c r="A75" s="1"/>
      <c r="B75" s="1"/>
      <c r="C75" s="1"/>
    </row>
    <row r="76" spans="1:3" ht="15.75">
      <c r="A76" s="1"/>
      <c r="B76" s="1"/>
      <c r="C76" s="1"/>
    </row>
    <row r="77" spans="1:3" ht="15.75">
      <c r="A77" s="1"/>
      <c r="B77" s="1"/>
      <c r="C77" s="1"/>
    </row>
    <row r="78" spans="1:3" ht="15.75">
      <c r="A78" s="1"/>
      <c r="B78" s="1"/>
      <c r="C78" s="1"/>
    </row>
    <row r="79" spans="1:3" ht="15.75">
      <c r="A79" s="1"/>
      <c r="B79" s="1"/>
      <c r="C79" s="1"/>
    </row>
    <row r="80" spans="1:3" ht="15.75">
      <c r="A80" s="1"/>
      <c r="B80" s="1"/>
      <c r="C80" s="1"/>
    </row>
    <row r="81" spans="1:3" ht="15.75">
      <c r="A81" s="1"/>
      <c r="B81" s="1"/>
      <c r="C81" s="1"/>
    </row>
    <row r="82" spans="1:3" ht="15.75">
      <c r="A82" s="1"/>
      <c r="B82" s="1"/>
      <c r="C82" s="1"/>
    </row>
    <row r="83" spans="1:3" ht="15.75">
      <c r="A83" s="1"/>
      <c r="B83" s="1"/>
      <c r="C83" s="1"/>
    </row>
    <row r="84" spans="1:3" ht="15.75">
      <c r="A84" s="1"/>
      <c r="B84" s="1"/>
      <c r="C84" s="1"/>
    </row>
    <row r="85" spans="1:3" ht="15.75">
      <c r="A85" s="1"/>
      <c r="B85" s="1"/>
      <c r="C85" s="1"/>
    </row>
    <row r="86" spans="1:3" ht="15.75">
      <c r="A86" s="1"/>
      <c r="B86" s="1"/>
      <c r="C86" s="1"/>
    </row>
    <row r="87" spans="1:3" ht="15.75">
      <c r="A87" s="1"/>
      <c r="B87" s="1"/>
      <c r="C87" s="1"/>
    </row>
    <row r="88" spans="1:3" ht="15.75">
      <c r="A88" s="1"/>
      <c r="B88" s="1"/>
      <c r="C88" s="1"/>
    </row>
    <row r="89" spans="1:3" ht="15.75">
      <c r="A89" s="1"/>
      <c r="B89" s="1"/>
      <c r="C89" s="1"/>
    </row>
    <row r="90" spans="1:3" ht="15.75">
      <c r="A90" s="1"/>
      <c r="B90" s="1"/>
      <c r="C90" s="1"/>
    </row>
    <row r="91" spans="1:3" ht="15.75">
      <c r="A91" s="1"/>
      <c r="B91" s="1"/>
      <c r="C91" s="1"/>
    </row>
    <row r="92" spans="1:3" ht="15.75">
      <c r="A92" s="1"/>
      <c r="B92" s="1"/>
      <c r="C92" s="1"/>
    </row>
    <row r="93" spans="1:3" ht="15.75">
      <c r="A93" s="1"/>
      <c r="B93" s="1"/>
      <c r="C93" s="1"/>
    </row>
    <row r="94" spans="1:3" ht="15.75">
      <c r="A94" s="1"/>
      <c r="B94" s="1"/>
      <c r="C94" s="1"/>
    </row>
    <row r="95" spans="1:3" ht="15.75">
      <c r="A95" s="1"/>
      <c r="B95" s="1"/>
      <c r="C95" s="1"/>
    </row>
    <row r="96" spans="1:3" ht="15.75">
      <c r="A96" s="1"/>
      <c r="B96" s="1"/>
      <c r="C96" s="1"/>
    </row>
    <row r="97" spans="1:3" ht="15.75">
      <c r="A97" s="1"/>
      <c r="B97" s="1"/>
      <c r="C97" s="1"/>
    </row>
    <row r="98" spans="1:3" ht="15.75">
      <c r="A98" s="1"/>
      <c r="B98" s="1"/>
      <c r="C98" s="1"/>
    </row>
    <row r="99" spans="1:3" ht="15.75">
      <c r="A99" s="1"/>
      <c r="B99" s="1"/>
      <c r="C99" s="1"/>
    </row>
    <row r="100" spans="1:3" ht="15.75">
      <c r="A100" s="1"/>
      <c r="B100" s="1"/>
      <c r="C100" s="1"/>
    </row>
    <row r="101" spans="1:3" ht="15.75">
      <c r="A101" s="1"/>
      <c r="B101" s="1"/>
      <c r="C101" s="1"/>
    </row>
    <row r="102" spans="1:3" ht="15.75">
      <c r="A102" s="1"/>
      <c r="B102" s="1"/>
      <c r="C102" s="1"/>
    </row>
    <row r="103" spans="1:3" ht="15.75">
      <c r="A103" s="1"/>
      <c r="B103" s="1"/>
      <c r="C103" s="1"/>
    </row>
    <row r="104" spans="1:3" ht="15.75">
      <c r="A104" s="1"/>
      <c r="B104" s="1"/>
      <c r="C104" s="1"/>
    </row>
    <row r="105" spans="1:3" ht="15.75">
      <c r="A105" s="1"/>
      <c r="B105" s="1"/>
      <c r="C105" s="1"/>
    </row>
    <row r="106" spans="1:3" ht="15.75">
      <c r="A106" s="1"/>
      <c r="B106" s="1"/>
      <c r="C106" s="1"/>
    </row>
    <row r="107" spans="1:3" ht="15.75">
      <c r="A107" s="1"/>
      <c r="B107" s="1"/>
      <c r="C107" s="1"/>
    </row>
    <row r="108" spans="1:3" ht="15.75">
      <c r="A108" s="1"/>
      <c r="B108" s="1"/>
      <c r="C108" s="1"/>
    </row>
    <row r="109" spans="1:3" ht="15.75">
      <c r="A109" s="1"/>
      <c r="B109" s="1"/>
      <c r="C109" s="1"/>
    </row>
    <row r="110" spans="1:3" ht="15.75">
      <c r="A110" s="1"/>
      <c r="B110" s="1"/>
      <c r="C110" s="1"/>
    </row>
    <row r="111" spans="1:3" ht="15.75">
      <c r="A111" s="1"/>
      <c r="B111" s="1"/>
      <c r="C111" s="1"/>
    </row>
    <row r="112" spans="1:3" ht="15.75">
      <c r="A112" s="1"/>
      <c r="B112" s="1"/>
      <c r="C112" s="1"/>
    </row>
    <row r="113" spans="1:3" ht="15.75">
      <c r="A113" s="1"/>
      <c r="B113" s="1"/>
      <c r="C113" s="1"/>
    </row>
    <row r="114" spans="1:3" ht="15.75">
      <c r="A114" s="1"/>
      <c r="B114" s="1"/>
      <c r="C114" s="1"/>
    </row>
    <row r="115" spans="1:3" ht="15.75">
      <c r="A115" s="1"/>
      <c r="B115" s="1"/>
      <c r="C115" s="1"/>
    </row>
    <row r="116" spans="1:3" ht="15.75">
      <c r="A116" s="1"/>
      <c r="B116" s="1"/>
      <c r="C116" s="1"/>
    </row>
    <row r="117" spans="1:3" ht="15.75">
      <c r="A117" s="1"/>
      <c r="B117" s="1"/>
      <c r="C117" s="1"/>
    </row>
    <row r="118" spans="1:3" ht="15.75">
      <c r="A118" s="1"/>
      <c r="B118" s="1"/>
      <c r="C118" s="1"/>
    </row>
    <row r="119" spans="1:3" ht="15.75">
      <c r="A119" s="1"/>
      <c r="B119" s="1"/>
      <c r="C119" s="1"/>
    </row>
    <row r="120" spans="1:3" ht="15.75">
      <c r="A120" s="1"/>
      <c r="B120" s="1"/>
      <c r="C120" s="1"/>
    </row>
    <row r="121" spans="1:3" ht="15.75">
      <c r="A121" s="1"/>
      <c r="B121" s="1"/>
      <c r="C121" s="1"/>
    </row>
    <row r="122" spans="1:3" ht="15.75">
      <c r="A122" s="1"/>
      <c r="B122" s="1"/>
      <c r="C122" s="1"/>
    </row>
    <row r="123" spans="1:3" ht="15.75">
      <c r="A123" s="1"/>
      <c r="B123" s="1"/>
      <c r="C123" s="1"/>
    </row>
    <row r="124" spans="1:3" ht="15.75">
      <c r="A124" s="1"/>
      <c r="B124" s="1"/>
      <c r="C124" s="1"/>
    </row>
    <row r="125" spans="1:3" ht="15.75">
      <c r="A125" s="1"/>
      <c r="B125" s="1"/>
      <c r="C125" s="1"/>
    </row>
    <row r="126" spans="1:3" ht="15.75">
      <c r="A126" s="1"/>
      <c r="B126" s="1"/>
      <c r="C126" s="1"/>
    </row>
    <row r="127" spans="1:3" ht="15.75">
      <c r="A127" s="1"/>
      <c r="B127" s="1"/>
      <c r="C127" s="1"/>
    </row>
    <row r="128" spans="1:3" ht="15.75">
      <c r="A128" s="1"/>
      <c r="B128" s="1"/>
      <c r="C128" s="1"/>
    </row>
    <row r="129" spans="1:3" ht="15.75">
      <c r="A129" s="1"/>
      <c r="B129" s="1"/>
      <c r="C129" s="1"/>
    </row>
    <row r="130" spans="1:3" ht="15.75">
      <c r="A130" s="1"/>
      <c r="B130" s="1"/>
      <c r="C130" s="1"/>
    </row>
    <row r="131" spans="1:3" ht="15.75">
      <c r="A131" s="1"/>
      <c r="B131" s="1"/>
      <c r="C131" s="1"/>
    </row>
    <row r="132" spans="1:3" ht="15.75">
      <c r="A132" s="1"/>
      <c r="B132" s="1"/>
      <c r="C132" s="1"/>
    </row>
    <row r="133" spans="1:3" ht="15.75">
      <c r="A133" s="1"/>
      <c r="B133" s="1"/>
      <c r="C133" s="1"/>
    </row>
    <row r="134" spans="1:3" ht="15.75">
      <c r="A134" s="1"/>
      <c r="B134" s="1"/>
      <c r="C134" s="1"/>
    </row>
    <row r="135" spans="1:3" ht="15.75">
      <c r="A135" s="1"/>
      <c r="B135" s="1"/>
      <c r="C135" s="1"/>
    </row>
    <row r="136" spans="1:3" ht="15.75">
      <c r="A136" s="1"/>
      <c r="B136" s="1"/>
      <c r="C136" s="1"/>
    </row>
    <row r="137" spans="1:3" ht="15.75">
      <c r="A137" s="1"/>
      <c r="B137" s="1"/>
      <c r="C137" s="1"/>
    </row>
    <row r="138" spans="1:3" ht="15.75">
      <c r="A138" s="1"/>
      <c r="B138" s="1"/>
      <c r="C138" s="1"/>
    </row>
    <row r="139" spans="1:3" ht="15.75">
      <c r="A139" s="1"/>
      <c r="B139" s="1"/>
      <c r="C139" s="1"/>
    </row>
    <row r="140" spans="1:3" ht="15.75">
      <c r="A140" s="1"/>
      <c r="B140" s="1"/>
      <c r="C140" s="1"/>
    </row>
    <row r="141" spans="1:3" ht="15.75">
      <c r="A141" s="1"/>
      <c r="B141" s="1"/>
      <c r="C141" s="1"/>
    </row>
    <row r="142" spans="1:3" ht="15.75">
      <c r="A142" s="1"/>
      <c r="B142" s="1"/>
      <c r="C142" s="1"/>
    </row>
    <row r="143" spans="1:3" ht="15.75">
      <c r="A143" s="1"/>
      <c r="B143" s="1"/>
      <c r="C143" s="1"/>
    </row>
    <row r="144" spans="1:3" ht="15.75">
      <c r="A144" s="1"/>
      <c r="B144" s="1"/>
      <c r="C144" s="1"/>
    </row>
    <row r="145" spans="1:3" ht="15.75">
      <c r="A145" s="1"/>
      <c r="B145" s="1"/>
      <c r="C145" s="1"/>
    </row>
    <row r="146" spans="1:3" ht="15.75">
      <c r="A146" s="1"/>
      <c r="B146" s="1"/>
      <c r="C146" s="1"/>
    </row>
    <row r="147" spans="1:3" ht="15.75">
      <c r="A147" s="1"/>
      <c r="B147" s="1"/>
      <c r="C147" s="1"/>
    </row>
    <row r="148" spans="1:3" ht="15.75">
      <c r="A148" s="1"/>
      <c r="B148" s="1"/>
      <c r="C148" s="1"/>
    </row>
    <row r="149" spans="1:3" ht="15.75">
      <c r="A149" s="1"/>
      <c r="B149" s="1"/>
      <c r="C149" s="1"/>
    </row>
    <row r="150" spans="1:3" ht="15.75">
      <c r="A150" s="1"/>
      <c r="B150" s="1"/>
      <c r="C150" s="1"/>
    </row>
    <row r="151" spans="1:3" ht="15.75">
      <c r="A151" s="1"/>
      <c r="B151" s="1"/>
      <c r="C151" s="1"/>
    </row>
    <row r="152" spans="1:3" ht="15.75">
      <c r="A152" s="1"/>
      <c r="B152" s="1"/>
      <c r="C152" s="1"/>
    </row>
    <row r="153" spans="1:3" ht="15.75">
      <c r="A153" s="1"/>
      <c r="B153" s="1"/>
      <c r="C153" s="1"/>
    </row>
    <row r="154" spans="1:3" ht="15.75">
      <c r="A154" s="1"/>
      <c r="B154" s="1"/>
      <c r="C154" s="1"/>
    </row>
    <row r="155" spans="1:3" ht="15.75">
      <c r="A155" s="1"/>
      <c r="B155" s="1"/>
      <c r="C155" s="1"/>
    </row>
    <row r="156" spans="1:3" ht="15.75">
      <c r="A156" s="1"/>
      <c r="B156" s="1"/>
      <c r="C156" s="1"/>
    </row>
    <row r="157" spans="1:3" ht="15.75">
      <c r="A157" s="1"/>
      <c r="B157" s="1"/>
      <c r="C157" s="1"/>
    </row>
    <row r="158" spans="1:3" ht="15.75">
      <c r="A158" s="1"/>
      <c r="B158" s="1"/>
      <c r="C158" s="1"/>
    </row>
    <row r="159" spans="1:3" ht="15.75">
      <c r="A159" s="1"/>
      <c r="B159" s="1"/>
      <c r="C159" s="1"/>
    </row>
    <row r="160" spans="1:3" ht="15.75">
      <c r="A160" s="1"/>
      <c r="B160" s="1"/>
      <c r="C160" s="1"/>
    </row>
    <row r="161" spans="1:3" ht="15.75">
      <c r="A161" s="1"/>
      <c r="B161" s="1"/>
      <c r="C161" s="1"/>
    </row>
    <row r="162" spans="1:3" ht="15.75">
      <c r="A162" s="1"/>
      <c r="B162" s="1"/>
      <c r="C162" s="1"/>
    </row>
    <row r="163" spans="1:3" ht="15.75">
      <c r="A163" s="1"/>
      <c r="B163" s="1"/>
      <c r="C163" s="1"/>
    </row>
    <row r="164" spans="1:3" ht="15.75">
      <c r="A164" s="1"/>
      <c r="B164" s="1"/>
      <c r="C164" s="1"/>
    </row>
    <row r="165" spans="1:3" ht="15.75">
      <c r="A165" s="1"/>
      <c r="B165" s="1"/>
      <c r="C165" s="1"/>
    </row>
    <row r="166" spans="1:3" ht="15.75">
      <c r="A166" s="1"/>
      <c r="B166" s="1"/>
      <c r="C166" s="1"/>
    </row>
    <row r="167" spans="1:3" ht="15.75">
      <c r="A167" s="1"/>
      <c r="B167" s="1"/>
      <c r="C167" s="1"/>
    </row>
    <row r="168" spans="1:3" ht="15.75">
      <c r="A168" s="1"/>
      <c r="B168" s="1"/>
      <c r="C168" s="1"/>
    </row>
    <row r="169" spans="1:3" ht="15.75">
      <c r="A169" s="1"/>
      <c r="B169" s="1"/>
      <c r="C169" s="1"/>
    </row>
    <row r="170" spans="1:3" ht="15.75">
      <c r="A170" s="1"/>
      <c r="B170" s="1"/>
      <c r="C170" s="1"/>
    </row>
    <row r="171" spans="1:3" ht="15.75">
      <c r="A171" s="1"/>
      <c r="B171" s="1"/>
      <c r="C171" s="1"/>
    </row>
    <row r="172" spans="1:3" ht="15.75">
      <c r="A172" s="1"/>
      <c r="B172" s="1"/>
      <c r="C172" s="1"/>
    </row>
    <row r="173" spans="1:3" ht="15.75">
      <c r="A173" s="1"/>
      <c r="B173" s="1"/>
      <c r="C173" s="1"/>
    </row>
    <row r="174" spans="1:3" ht="15.75">
      <c r="A174" s="1"/>
      <c r="B174" s="1"/>
      <c r="C174" s="1"/>
    </row>
    <row r="175" spans="1:3" ht="15.75">
      <c r="A175" s="1"/>
      <c r="B175" s="1"/>
      <c r="C175" s="1"/>
    </row>
    <row r="176" spans="1:3" ht="15.75">
      <c r="A176" s="1"/>
      <c r="B176" s="1"/>
      <c r="C176" s="1"/>
    </row>
    <row r="177" spans="1:3" ht="15.75">
      <c r="A177" s="1"/>
      <c r="B177" s="1"/>
      <c r="C177" s="1"/>
    </row>
    <row r="178" spans="1:3" ht="15.75">
      <c r="A178" s="1"/>
      <c r="B178" s="1"/>
      <c r="C178" s="1"/>
    </row>
    <row r="179" spans="1:3" ht="15.75">
      <c r="A179" s="1"/>
      <c r="B179" s="1"/>
      <c r="C179" s="1"/>
    </row>
    <row r="180" spans="1:3" ht="15.75">
      <c r="A180" s="1"/>
      <c r="B180" s="1"/>
      <c r="C180" s="1"/>
    </row>
    <row r="181" spans="1:3" ht="15.75">
      <c r="A181" s="1"/>
      <c r="B181" s="1"/>
      <c r="C181" s="1"/>
    </row>
    <row r="182" spans="1:3" ht="15.75">
      <c r="A182" s="1"/>
      <c r="B182" s="1"/>
      <c r="C182" s="1"/>
    </row>
    <row r="183" spans="1:3" ht="15.75">
      <c r="A183" s="1"/>
      <c r="B183" s="1"/>
      <c r="C183" s="1"/>
    </row>
    <row r="184" spans="1:3" ht="15.75">
      <c r="A184" s="1"/>
      <c r="B184" s="1"/>
      <c r="C184" s="1"/>
    </row>
    <row r="185" spans="1:3" ht="15.75">
      <c r="A185" s="1"/>
      <c r="B185" s="1"/>
      <c r="C185" s="1"/>
    </row>
    <row r="186" spans="1:3" ht="15.75">
      <c r="A186" s="1"/>
      <c r="B186" s="1"/>
      <c r="C186" s="1"/>
    </row>
    <row r="187" spans="1:3" ht="15.75">
      <c r="A187" s="1"/>
      <c r="B187" s="1"/>
      <c r="C187" s="1"/>
    </row>
    <row r="188" spans="1:3" ht="15.75">
      <c r="A188" s="1"/>
      <c r="B188" s="1"/>
      <c r="C188" s="1"/>
    </row>
    <row r="189" spans="1:3" ht="15.75">
      <c r="A189" s="1"/>
      <c r="B189" s="1"/>
      <c r="C189" s="1"/>
    </row>
    <row r="190" spans="1:3" ht="15.75">
      <c r="A190" s="1"/>
      <c r="B190" s="1"/>
      <c r="C190" s="1"/>
    </row>
    <row r="191" spans="1:3" ht="15.75">
      <c r="A191" s="1"/>
      <c r="B191" s="1"/>
      <c r="C191" s="1"/>
    </row>
    <row r="192" spans="1:3" ht="15.75">
      <c r="A192" s="1"/>
      <c r="B192" s="1"/>
      <c r="C192" s="1"/>
    </row>
    <row r="193" spans="1:3" ht="15.75">
      <c r="A193" s="1"/>
      <c r="B193" s="1"/>
      <c r="C193" s="1"/>
    </row>
    <row r="194" spans="1:3" ht="15.75">
      <c r="A194" s="1"/>
      <c r="B194" s="1"/>
      <c r="C194" s="1"/>
    </row>
    <row r="195" spans="1:3" ht="15.75">
      <c r="A195" s="1"/>
      <c r="B195" s="1"/>
      <c r="C195" s="1"/>
    </row>
    <row r="196" spans="1:3" ht="15.75">
      <c r="A196" s="1"/>
      <c r="B196" s="1"/>
      <c r="C196" s="1"/>
    </row>
    <row r="197" spans="1:3" ht="15.75">
      <c r="A197" s="1"/>
      <c r="B197" s="1"/>
      <c r="C197" s="1"/>
    </row>
    <row r="198" spans="1:3" ht="15.75">
      <c r="A198" s="1"/>
      <c r="B198" s="1"/>
      <c r="C198" s="1"/>
    </row>
    <row r="199" spans="1:3" ht="15.75">
      <c r="A199" s="1"/>
      <c r="B199" s="1"/>
      <c r="C199" s="1"/>
    </row>
    <row r="200" spans="1:3" ht="15.75">
      <c r="A200" s="1"/>
      <c r="B200" s="1"/>
      <c r="C200" s="1"/>
    </row>
    <row r="201" spans="1:3" ht="15.75">
      <c r="A201" s="1"/>
      <c r="B201" s="1"/>
      <c r="C201" s="1"/>
    </row>
    <row r="202" spans="1:3" ht="15.75">
      <c r="A202" s="1"/>
      <c r="B202" s="1"/>
      <c r="C202" s="1"/>
    </row>
    <row r="203" spans="1:3" ht="15.75">
      <c r="A203" s="1"/>
      <c r="B203" s="1"/>
      <c r="C203" s="1"/>
    </row>
    <row r="204" spans="1:3" ht="15.75">
      <c r="A204" s="1"/>
      <c r="B204" s="1"/>
      <c r="C204" s="1"/>
    </row>
    <row r="205" spans="1:3" ht="15.75">
      <c r="A205" s="1"/>
      <c r="B205" s="1"/>
      <c r="C205" s="1"/>
    </row>
    <row r="206" spans="1:3" ht="15.75">
      <c r="A206" s="1"/>
      <c r="B206" s="1"/>
      <c r="C206" s="1"/>
    </row>
    <row r="207" spans="1:3" ht="15.75">
      <c r="A207" s="1"/>
      <c r="B207" s="1"/>
      <c r="C207" s="1"/>
    </row>
    <row r="208" spans="1:3" ht="15.75">
      <c r="A208" s="1"/>
      <c r="B208" s="1"/>
      <c r="C208" s="1"/>
    </row>
    <row r="209" spans="1:3" ht="15.75">
      <c r="A209" s="1"/>
      <c r="B209" s="1"/>
      <c r="C209" s="1"/>
    </row>
    <row r="210" spans="1:3" ht="15.75">
      <c r="A210" s="1"/>
      <c r="B210" s="1"/>
      <c r="C210" s="1"/>
    </row>
    <row r="211" spans="1:3" ht="15.75">
      <c r="A211" s="1"/>
      <c r="B211" s="1"/>
      <c r="C211" s="1"/>
    </row>
    <row r="212" spans="1:3" ht="15.75">
      <c r="A212" s="1"/>
      <c r="B212" s="1"/>
      <c r="C212" s="1"/>
    </row>
    <row r="213" spans="1:3" ht="15.75">
      <c r="A213" s="1"/>
      <c r="B213" s="1"/>
      <c r="C213" s="1"/>
    </row>
    <row r="214" spans="1:3" ht="15.75">
      <c r="A214" s="1"/>
      <c r="B214" s="1"/>
      <c r="C214" s="1"/>
    </row>
    <row r="215" spans="1:3" ht="15.75">
      <c r="A215" s="1"/>
      <c r="B215" s="1"/>
      <c r="C215" s="1"/>
    </row>
    <row r="216" spans="1:3" ht="15.75">
      <c r="A216" s="1"/>
      <c r="B216" s="1"/>
      <c r="C216" s="1"/>
    </row>
    <row r="217" spans="1:3" ht="15.75">
      <c r="A217" s="1"/>
      <c r="B217" s="1"/>
      <c r="C217" s="1"/>
    </row>
    <row r="218" spans="1:3" ht="15.75">
      <c r="A218" s="1"/>
      <c r="B218" s="1"/>
      <c r="C218" s="1"/>
    </row>
    <row r="219" spans="1:3" ht="15.75">
      <c r="A219" s="1"/>
      <c r="B219" s="1"/>
      <c r="C219" s="1"/>
    </row>
    <row r="220" spans="1:3" ht="15.75">
      <c r="A220" s="1"/>
      <c r="B220" s="1"/>
      <c r="C220" s="1"/>
    </row>
    <row r="221" spans="1:3" ht="15.75">
      <c r="A221" s="1"/>
      <c r="B221" s="1"/>
      <c r="C221" s="1"/>
    </row>
    <row r="222" spans="1:3" ht="15.75">
      <c r="A222" s="1"/>
      <c r="B222" s="1"/>
      <c r="C222" s="1"/>
    </row>
    <row r="223" spans="1:3" ht="15.75">
      <c r="A223" s="1"/>
      <c r="B223" s="1"/>
      <c r="C223" s="1"/>
    </row>
    <row r="224" spans="1:3" ht="15.75">
      <c r="A224" s="1"/>
      <c r="B224" s="1"/>
      <c r="C224" s="1"/>
    </row>
    <row r="225" spans="1:3" ht="15.75">
      <c r="A225" s="1"/>
      <c r="B225" s="1"/>
      <c r="C225" s="1"/>
    </row>
    <row r="226" spans="1:3" ht="15.75">
      <c r="A226" s="1"/>
      <c r="B226" s="1"/>
      <c r="C226" s="1"/>
    </row>
    <row r="227" spans="1:3" ht="15.75">
      <c r="A227" s="1"/>
      <c r="B227" s="1"/>
      <c r="C227" s="1"/>
    </row>
    <row r="228" spans="1:3" ht="15.75">
      <c r="A228" s="1"/>
      <c r="B228" s="1"/>
      <c r="C228" s="1"/>
    </row>
    <row r="229" spans="1:3" ht="15.75">
      <c r="A229" s="1"/>
      <c r="B229" s="1"/>
      <c r="C229" s="1"/>
    </row>
    <row r="230" spans="1:3" ht="15.75">
      <c r="A230" s="1"/>
      <c r="B230" s="1"/>
      <c r="C230" s="1"/>
    </row>
    <row r="231" spans="1:3" ht="15.75">
      <c r="A231" s="1"/>
      <c r="B231" s="1"/>
      <c r="C231" s="1"/>
    </row>
    <row r="232" spans="1:3" ht="15.75">
      <c r="A232" s="1"/>
      <c r="B232" s="1"/>
      <c r="C232" s="1"/>
    </row>
    <row r="233" spans="1:3" ht="15.75">
      <c r="A233" s="1"/>
      <c r="B233" s="1"/>
      <c r="C233" s="1"/>
    </row>
    <row r="234" spans="1:3" ht="15.75">
      <c r="A234" s="1"/>
      <c r="B234" s="1"/>
      <c r="C234" s="1"/>
    </row>
    <row r="235" spans="1:3" ht="15.75">
      <c r="A235" s="1"/>
      <c r="B235" s="1"/>
      <c r="C235" s="1"/>
    </row>
    <row r="236" spans="1:3" ht="15.75">
      <c r="A236" s="1"/>
      <c r="B236" s="1"/>
      <c r="C236" s="1"/>
    </row>
    <row r="237" spans="1:3" ht="15.75">
      <c r="A237" s="1"/>
      <c r="B237" s="1"/>
      <c r="C237" s="1"/>
    </row>
    <row r="238" spans="1:3" ht="15.75">
      <c r="A238" s="1"/>
      <c r="B238" s="1"/>
      <c r="C238" s="1"/>
    </row>
    <row r="239" spans="1:3" ht="15.75">
      <c r="A239" s="1"/>
      <c r="B239" s="1"/>
      <c r="C239" s="1"/>
    </row>
    <row r="240" spans="1:3" ht="15.75">
      <c r="A240" s="1"/>
      <c r="B240" s="1"/>
      <c r="C240" s="1"/>
    </row>
    <row r="241" spans="1:3" ht="15.75">
      <c r="A241" s="1"/>
      <c r="B241" s="1"/>
      <c r="C241" s="1"/>
    </row>
    <row r="242" spans="1:3" ht="15.75">
      <c r="A242" s="1"/>
      <c r="B242" s="1"/>
      <c r="C242" s="1"/>
    </row>
    <row r="243" spans="1:3" ht="15.75">
      <c r="A243" s="1"/>
      <c r="B243" s="1"/>
      <c r="C243" s="1"/>
    </row>
    <row r="244" spans="1:3" ht="15.75">
      <c r="A244" s="1"/>
      <c r="B244" s="1"/>
      <c r="C244" s="1"/>
    </row>
    <row r="245" spans="1:3" ht="15.75">
      <c r="A245" s="1"/>
      <c r="B245" s="1"/>
      <c r="C245" s="1"/>
    </row>
    <row r="246" spans="1:3" ht="15.75">
      <c r="A246" s="1"/>
      <c r="B246" s="1"/>
      <c r="C246" s="1"/>
    </row>
    <row r="247" spans="1:3" ht="15.75">
      <c r="A247" s="1"/>
      <c r="B247" s="1"/>
      <c r="C247" s="1"/>
    </row>
    <row r="248" spans="1:3" ht="15.75">
      <c r="A248" s="1"/>
      <c r="B248" s="1"/>
      <c r="C248" s="1"/>
    </row>
    <row r="249" spans="1:3" ht="15.75">
      <c r="A249" s="1"/>
      <c r="B249" s="1"/>
      <c r="C249" s="1"/>
    </row>
    <row r="250" spans="1:3" ht="15.75">
      <c r="A250" s="1"/>
      <c r="B250" s="1"/>
      <c r="C250" s="1"/>
    </row>
    <row r="251" spans="1:3" ht="15.75">
      <c r="A251" s="1"/>
      <c r="B251" s="1"/>
      <c r="C251" s="1"/>
    </row>
  </sheetData>
  <sortState xmlns:xlrd2="http://schemas.microsoft.com/office/spreadsheetml/2017/richdata2" ref="A2:C74">
    <sortCondition ref="A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51"/>
  <sheetViews>
    <sheetView zoomScaleNormal="100" workbookViewId="0">
      <selection activeCell="C4" sqref="C4"/>
    </sheetView>
  </sheetViews>
  <sheetFormatPr defaultRowHeight="15"/>
  <cols>
    <col min="1" max="1" width="12.85546875" style="3" customWidth="1"/>
    <col min="2" max="2" width="7.5703125" style="3" customWidth="1"/>
    <col min="3" max="3" width="7.42578125" style="4" customWidth="1"/>
    <col min="4" max="4" width="9.140625" style="4" customWidth="1"/>
    <col min="5" max="16384" width="9.140625" style="3"/>
  </cols>
  <sheetData>
    <row r="1" spans="1:5" ht="63.75" customHeight="1">
      <c r="A1" s="6" t="s">
        <v>0</v>
      </c>
      <c r="B1" s="6" t="s">
        <v>1</v>
      </c>
      <c r="C1" s="7" t="s">
        <v>2</v>
      </c>
      <c r="D1" s="7" t="s">
        <v>3</v>
      </c>
      <c r="E1" s="1"/>
    </row>
    <row r="2" spans="1:5" ht="15.75">
      <c r="A2" s="8" t="s">
        <v>4</v>
      </c>
      <c r="B2" s="10">
        <v>100</v>
      </c>
      <c r="C2" s="10">
        <v>95</v>
      </c>
      <c r="D2" s="22">
        <f t="shared" ref="D2:D43" si="0">0.75*C2+0.25*B2</f>
        <v>96.25</v>
      </c>
      <c r="E2" s="1"/>
    </row>
    <row r="3" spans="1:5" ht="15.75">
      <c r="A3" s="8" t="s">
        <v>5</v>
      </c>
      <c r="B3" s="10">
        <v>95.566666666666663</v>
      </c>
      <c r="C3" s="10">
        <v>95</v>
      </c>
      <c r="D3" s="22">
        <f t="shared" si="0"/>
        <v>95.141666666666666</v>
      </c>
      <c r="E3" s="1"/>
    </row>
    <row r="4" spans="1:5" ht="15.75">
      <c r="A4" s="8" t="s">
        <v>6</v>
      </c>
      <c r="B4" s="10">
        <v>100</v>
      </c>
      <c r="C4" s="10">
        <v>93</v>
      </c>
      <c r="D4" s="22">
        <f t="shared" si="0"/>
        <v>94.75</v>
      </c>
      <c r="E4" s="1"/>
    </row>
    <row r="5" spans="1:5" ht="15.75">
      <c r="A5" s="8" t="s">
        <v>7</v>
      </c>
      <c r="B5" s="10">
        <v>95.566666666666663</v>
      </c>
      <c r="C5" s="10">
        <v>94</v>
      </c>
      <c r="D5" s="22">
        <f t="shared" si="0"/>
        <v>94.391666666666666</v>
      </c>
      <c r="E5" s="1"/>
    </row>
    <row r="6" spans="1:5" ht="15.75">
      <c r="A6" s="8" t="s">
        <v>8</v>
      </c>
      <c r="B6" s="10">
        <v>95.566666666666663</v>
      </c>
      <c r="C6" s="10">
        <v>93.5</v>
      </c>
      <c r="D6" s="22">
        <f t="shared" si="0"/>
        <v>94.016666666666666</v>
      </c>
      <c r="E6" s="1"/>
    </row>
    <row r="7" spans="1:5" ht="15.75">
      <c r="A7" s="8" t="s">
        <v>9</v>
      </c>
      <c r="B7" s="10">
        <v>100</v>
      </c>
      <c r="C7" s="10">
        <v>91.5</v>
      </c>
      <c r="D7" s="22">
        <f t="shared" si="0"/>
        <v>93.625</v>
      </c>
      <c r="E7" s="1"/>
    </row>
    <row r="8" spans="1:5" ht="15.75">
      <c r="A8" s="8" t="s">
        <v>10</v>
      </c>
      <c r="B8" s="10">
        <v>77.833333333333343</v>
      </c>
      <c r="C8" s="10">
        <v>98</v>
      </c>
      <c r="D8" s="22">
        <f t="shared" si="0"/>
        <v>92.958333333333343</v>
      </c>
      <c r="E8" s="1"/>
    </row>
    <row r="9" spans="1:5" ht="15.75">
      <c r="A9" s="8" t="s">
        <v>11</v>
      </c>
      <c r="B9" s="10">
        <v>100</v>
      </c>
      <c r="C9" s="10">
        <v>83.5</v>
      </c>
      <c r="D9" s="22">
        <f t="shared" si="0"/>
        <v>87.625</v>
      </c>
      <c r="E9" s="1"/>
    </row>
    <row r="10" spans="1:5" ht="15.75">
      <c r="A10" s="8" t="s">
        <v>12</v>
      </c>
      <c r="B10" s="10">
        <v>82.266666666666666</v>
      </c>
      <c r="C10" s="10">
        <v>88</v>
      </c>
      <c r="D10" s="22">
        <f t="shared" si="0"/>
        <v>86.566666666666663</v>
      </c>
      <c r="E10" s="1"/>
    </row>
    <row r="11" spans="1:5" ht="15.75">
      <c r="A11" s="8" t="s">
        <v>13</v>
      </c>
      <c r="B11" s="10">
        <v>86.7</v>
      </c>
      <c r="C11" s="10">
        <v>86.5</v>
      </c>
      <c r="D11" s="22">
        <f t="shared" si="0"/>
        <v>86.55</v>
      </c>
      <c r="E11" s="1"/>
    </row>
    <row r="12" spans="1:5" ht="15.75">
      <c r="A12" s="8" t="s">
        <v>14</v>
      </c>
      <c r="B12" s="10">
        <v>75.599999999999994</v>
      </c>
      <c r="C12" s="10">
        <v>90</v>
      </c>
      <c r="D12" s="22">
        <f t="shared" si="0"/>
        <v>86.4</v>
      </c>
      <c r="E12" s="1"/>
    </row>
    <row r="13" spans="1:5" ht="15.75">
      <c r="A13" s="8" t="s">
        <v>15</v>
      </c>
      <c r="B13" s="10">
        <v>86.7</v>
      </c>
      <c r="C13" s="10">
        <v>85.5</v>
      </c>
      <c r="D13" s="22">
        <f t="shared" si="0"/>
        <v>85.8</v>
      </c>
      <c r="E13" s="1"/>
    </row>
    <row r="14" spans="1:5" ht="15.75">
      <c r="A14" s="8" t="s">
        <v>16</v>
      </c>
      <c r="B14" s="10">
        <v>91.133333333333326</v>
      </c>
      <c r="C14" s="10">
        <v>83.5</v>
      </c>
      <c r="D14" s="22">
        <f t="shared" si="0"/>
        <v>85.408333333333331</v>
      </c>
      <c r="E14" s="1"/>
    </row>
    <row r="15" spans="1:5" ht="15.75">
      <c r="A15" s="8" t="s">
        <v>17</v>
      </c>
      <c r="B15" s="10">
        <v>95.566666666666663</v>
      </c>
      <c r="C15" s="10">
        <v>80.5</v>
      </c>
      <c r="D15" s="22">
        <f t="shared" si="0"/>
        <v>84.266666666666666</v>
      </c>
      <c r="E15" s="1"/>
    </row>
    <row r="16" spans="1:5" ht="15.75">
      <c r="A16" s="8" t="s">
        <v>18</v>
      </c>
      <c r="B16" s="10">
        <v>100</v>
      </c>
      <c r="C16" s="10">
        <v>78.5</v>
      </c>
      <c r="D16" s="22">
        <f t="shared" si="0"/>
        <v>83.875</v>
      </c>
      <c r="E16" s="1"/>
    </row>
    <row r="17" spans="1:5" ht="15.75">
      <c r="A17" s="8" t="s">
        <v>19</v>
      </c>
      <c r="B17" s="10">
        <v>73.400000000000006</v>
      </c>
      <c r="C17" s="10">
        <v>87</v>
      </c>
      <c r="D17" s="22">
        <f t="shared" si="0"/>
        <v>83.6</v>
      </c>
      <c r="E17" s="1"/>
    </row>
    <row r="18" spans="1:5" ht="15.75">
      <c r="A18" s="8" t="s">
        <v>20</v>
      </c>
      <c r="B18" s="10">
        <v>91.133333333333326</v>
      </c>
      <c r="C18" s="10">
        <v>81</v>
      </c>
      <c r="D18" s="22">
        <f t="shared" si="0"/>
        <v>83.533333333333331</v>
      </c>
      <c r="E18" s="1"/>
    </row>
    <row r="19" spans="1:5" ht="15.75">
      <c r="A19" s="8" t="s">
        <v>21</v>
      </c>
      <c r="B19" s="10">
        <v>95.566666666666663</v>
      </c>
      <c r="C19" s="10">
        <v>77.5</v>
      </c>
      <c r="D19" s="22">
        <f t="shared" si="0"/>
        <v>82.016666666666666</v>
      </c>
      <c r="E19" s="1"/>
    </row>
    <row r="20" spans="1:5" ht="15.75">
      <c r="A20" s="8" t="s">
        <v>22</v>
      </c>
      <c r="B20" s="10">
        <v>68.966666666666669</v>
      </c>
      <c r="C20" s="10">
        <v>85</v>
      </c>
      <c r="D20" s="22">
        <f t="shared" si="0"/>
        <v>80.991666666666674</v>
      </c>
      <c r="E20" s="1"/>
    </row>
    <row r="21" spans="1:5" ht="15.75">
      <c r="A21" s="8" t="s">
        <v>23</v>
      </c>
      <c r="B21" s="10">
        <v>65.599999999999994</v>
      </c>
      <c r="C21" s="10">
        <v>86</v>
      </c>
      <c r="D21" s="22">
        <f t="shared" si="0"/>
        <v>80.900000000000006</v>
      </c>
      <c r="E21" s="1"/>
    </row>
    <row r="22" spans="1:5" ht="15.75">
      <c r="A22" s="8" t="s">
        <v>24</v>
      </c>
      <c r="B22" s="10">
        <v>87.8</v>
      </c>
      <c r="C22" s="10">
        <v>76</v>
      </c>
      <c r="D22" s="22">
        <f t="shared" si="0"/>
        <v>78.95</v>
      </c>
      <c r="E22" s="1"/>
    </row>
    <row r="23" spans="1:5" ht="15.75">
      <c r="A23" s="8" t="s">
        <v>25</v>
      </c>
      <c r="B23" s="10">
        <v>73.400000000000006</v>
      </c>
      <c r="C23" s="10">
        <v>80</v>
      </c>
      <c r="D23" s="22">
        <f t="shared" si="0"/>
        <v>78.349999999999994</v>
      </c>
      <c r="E23" s="1"/>
    </row>
    <row r="24" spans="1:5" ht="15.75">
      <c r="A24" s="8" t="s">
        <v>26</v>
      </c>
      <c r="B24" s="10">
        <v>60.100000000000009</v>
      </c>
      <c r="C24" s="10">
        <v>82.5</v>
      </c>
      <c r="D24" s="22">
        <f t="shared" si="0"/>
        <v>76.900000000000006</v>
      </c>
      <c r="E24" s="1"/>
    </row>
    <row r="25" spans="1:5" ht="15.75">
      <c r="A25" s="11" t="s">
        <v>27</v>
      </c>
      <c r="B25" s="12">
        <v>91.133333333333297</v>
      </c>
      <c r="C25" s="10">
        <v>71</v>
      </c>
      <c r="D25" s="22">
        <f t="shared" si="0"/>
        <v>76.033333333333331</v>
      </c>
      <c r="E25" s="1"/>
    </row>
    <row r="26" spans="1:5" ht="15.75">
      <c r="A26" s="8" t="s">
        <v>28</v>
      </c>
      <c r="B26" s="10">
        <v>78.933333333333337</v>
      </c>
      <c r="C26" s="10">
        <v>74.5</v>
      </c>
      <c r="D26" s="22">
        <f t="shared" si="0"/>
        <v>75.608333333333334</v>
      </c>
      <c r="E26" s="1"/>
    </row>
    <row r="27" spans="1:5" ht="15.75">
      <c r="A27" s="8" t="s">
        <v>29</v>
      </c>
      <c r="B27" s="10">
        <v>95.566666666666663</v>
      </c>
      <c r="C27" s="10">
        <v>68</v>
      </c>
      <c r="D27" s="22">
        <f t="shared" si="0"/>
        <v>74.891666666666666</v>
      </c>
      <c r="E27" s="1"/>
    </row>
    <row r="28" spans="1:5" ht="15.75">
      <c r="A28" s="11" t="s">
        <v>30</v>
      </c>
      <c r="B28" s="12">
        <v>82.266666666666666</v>
      </c>
      <c r="C28" s="10">
        <v>72</v>
      </c>
      <c r="D28" s="22">
        <f t="shared" si="0"/>
        <v>74.566666666666663</v>
      </c>
      <c r="E28" s="1"/>
    </row>
    <row r="29" spans="1:5" ht="15.75">
      <c r="A29" s="8" t="s">
        <v>31</v>
      </c>
      <c r="B29" s="10">
        <v>100</v>
      </c>
      <c r="C29" s="10">
        <v>66</v>
      </c>
      <c r="D29" s="22">
        <f t="shared" si="0"/>
        <v>74.5</v>
      </c>
      <c r="E29" s="1"/>
    </row>
    <row r="30" spans="1:5" ht="15.75">
      <c r="A30" s="8" t="s">
        <v>32</v>
      </c>
      <c r="B30" s="10">
        <v>72.266666666666666</v>
      </c>
      <c r="C30" s="10">
        <v>75</v>
      </c>
      <c r="D30" s="22">
        <f t="shared" si="0"/>
        <v>74.316666666666663</v>
      </c>
      <c r="E30" s="1"/>
    </row>
    <row r="31" spans="1:5" ht="15.75">
      <c r="A31" s="8" t="s">
        <v>33</v>
      </c>
      <c r="B31" s="10">
        <v>95.566666666666663</v>
      </c>
      <c r="C31" s="10">
        <v>67</v>
      </c>
      <c r="D31" s="22">
        <f t="shared" si="0"/>
        <v>74.141666666666666</v>
      </c>
      <c r="E31" s="1"/>
    </row>
    <row r="32" spans="1:5" ht="15.75">
      <c r="A32" s="8" t="s">
        <v>34</v>
      </c>
      <c r="B32" s="10">
        <v>87.8</v>
      </c>
      <c r="C32" s="10">
        <v>68.5</v>
      </c>
      <c r="D32" s="22">
        <f t="shared" si="0"/>
        <v>73.325000000000003</v>
      </c>
      <c r="E32" s="1"/>
    </row>
    <row r="33" spans="1:5" ht="15.75">
      <c r="A33" s="8" t="s">
        <v>35</v>
      </c>
      <c r="B33" s="10">
        <v>51.233333333333334</v>
      </c>
      <c r="C33" s="10">
        <v>80</v>
      </c>
      <c r="D33" s="22">
        <f t="shared" si="0"/>
        <v>72.808333333333337</v>
      </c>
      <c r="E33" s="1"/>
    </row>
    <row r="34" spans="1:5" ht="15.75">
      <c r="A34" s="8" t="s">
        <v>36</v>
      </c>
      <c r="B34" s="10">
        <v>64.533333333333331</v>
      </c>
      <c r="C34" s="10">
        <v>75</v>
      </c>
      <c r="D34" s="22">
        <f t="shared" si="0"/>
        <v>72.383333333333326</v>
      </c>
      <c r="E34" s="1"/>
    </row>
    <row r="35" spans="1:5" ht="15.75">
      <c r="A35" s="8" t="s">
        <v>37</v>
      </c>
      <c r="B35" s="10">
        <v>91.133333333333326</v>
      </c>
      <c r="C35" s="10">
        <v>66</v>
      </c>
      <c r="D35" s="22">
        <f t="shared" si="0"/>
        <v>72.283333333333331</v>
      </c>
      <c r="E35" s="1"/>
    </row>
    <row r="36" spans="1:5" ht="15.75">
      <c r="A36" s="8" t="s">
        <v>38</v>
      </c>
      <c r="B36" s="10">
        <v>95.566666666666663</v>
      </c>
      <c r="C36" s="10">
        <v>64</v>
      </c>
      <c r="D36" s="22">
        <f t="shared" si="0"/>
        <v>71.891666666666666</v>
      </c>
      <c r="E36" s="1"/>
    </row>
    <row r="37" spans="1:5" ht="15.75">
      <c r="A37" s="8" t="s">
        <v>39</v>
      </c>
      <c r="B37" s="10">
        <v>62.300000000000004</v>
      </c>
      <c r="C37" s="10">
        <v>75</v>
      </c>
      <c r="D37" s="22">
        <f t="shared" si="0"/>
        <v>71.825000000000003</v>
      </c>
      <c r="E37" s="1"/>
    </row>
    <row r="38" spans="1:5" ht="15.75">
      <c r="A38" s="8" t="s">
        <v>40</v>
      </c>
      <c r="B38" s="10">
        <v>86.7</v>
      </c>
      <c r="C38" s="10">
        <v>66.5</v>
      </c>
      <c r="D38" s="22">
        <f t="shared" si="0"/>
        <v>71.55</v>
      </c>
      <c r="E38" s="1"/>
    </row>
    <row r="39" spans="1:5" ht="15.75">
      <c r="A39" s="8" t="s">
        <v>41</v>
      </c>
      <c r="B39" s="10">
        <v>86.7</v>
      </c>
      <c r="C39" s="10">
        <v>66.5</v>
      </c>
      <c r="D39" s="22">
        <f t="shared" si="0"/>
        <v>71.55</v>
      </c>
      <c r="E39" s="1"/>
    </row>
    <row r="40" spans="1:5" ht="15.75">
      <c r="A40" s="8" t="s">
        <v>42</v>
      </c>
      <c r="B40" s="10">
        <v>77.833333333333343</v>
      </c>
      <c r="C40" s="10">
        <v>68.5</v>
      </c>
      <c r="D40" s="22">
        <f t="shared" si="0"/>
        <v>70.833333333333343</v>
      </c>
      <c r="E40" s="1"/>
    </row>
    <row r="41" spans="1:5" ht="15.75">
      <c r="A41" s="8" t="s">
        <v>43</v>
      </c>
      <c r="B41" s="10">
        <v>55.666666666666664</v>
      </c>
      <c r="C41" s="10">
        <v>74</v>
      </c>
      <c r="D41" s="22">
        <f t="shared" si="0"/>
        <v>69.416666666666671</v>
      </c>
      <c r="E41" s="1"/>
    </row>
    <row r="42" spans="1:5" ht="15.75">
      <c r="A42" s="8" t="s">
        <v>44</v>
      </c>
      <c r="B42" s="10">
        <v>64.533333333333331</v>
      </c>
      <c r="C42" s="10">
        <v>70.5</v>
      </c>
      <c r="D42" s="22">
        <f t="shared" si="0"/>
        <v>69.008333333333326</v>
      </c>
      <c r="E42" s="1"/>
    </row>
    <row r="43" spans="1:5" ht="15.75">
      <c r="A43" s="8" t="s">
        <v>45</v>
      </c>
      <c r="B43" s="10">
        <v>77.833333333333343</v>
      </c>
      <c r="C43" s="10">
        <v>66</v>
      </c>
      <c r="D43" s="22">
        <f t="shared" si="0"/>
        <v>68.958333333333343</v>
      </c>
      <c r="E43" s="1"/>
    </row>
    <row r="44" spans="1:5" ht="15.75">
      <c r="A44" s="8" t="s">
        <v>46</v>
      </c>
      <c r="B44" s="10">
        <v>100</v>
      </c>
      <c r="C44" s="10">
        <v>58.5</v>
      </c>
      <c r="D44" s="22">
        <f t="shared" ref="D44:D50" si="1">0.75*C44+0.25*B44</f>
        <v>68.875</v>
      </c>
      <c r="E44" s="1"/>
    </row>
    <row r="45" spans="1:5" ht="15.75">
      <c r="A45" s="8" t="s">
        <v>47</v>
      </c>
      <c r="B45" s="10">
        <v>73.400000000000006</v>
      </c>
      <c r="C45" s="10">
        <v>66</v>
      </c>
      <c r="D45" s="22">
        <f t="shared" si="1"/>
        <v>67.849999999999994</v>
      </c>
      <c r="E45" s="1"/>
    </row>
    <row r="46" spans="1:5" ht="15.75">
      <c r="A46" s="8" t="s">
        <v>48</v>
      </c>
      <c r="B46" s="10">
        <v>77.833333333333343</v>
      </c>
      <c r="C46" s="10">
        <v>63.5</v>
      </c>
      <c r="D46" s="22">
        <f t="shared" si="1"/>
        <v>67.083333333333343</v>
      </c>
      <c r="E46" s="1"/>
    </row>
    <row r="47" spans="1:5" ht="15.75">
      <c r="A47" s="8" t="s">
        <v>49</v>
      </c>
      <c r="B47" s="10">
        <v>91.133333333333326</v>
      </c>
      <c r="C47" s="10">
        <v>57.5</v>
      </c>
      <c r="D47" s="22">
        <f t="shared" si="1"/>
        <v>65.908333333333331</v>
      </c>
      <c r="E47" s="1"/>
    </row>
    <row r="48" spans="1:5" ht="15.75">
      <c r="A48" s="8" t="s">
        <v>50</v>
      </c>
      <c r="B48" s="10">
        <v>73.400000000000006</v>
      </c>
      <c r="C48" s="10">
        <v>62</v>
      </c>
      <c r="D48" s="22">
        <f t="shared" si="1"/>
        <v>64.849999999999994</v>
      </c>
      <c r="E48" s="1"/>
    </row>
    <row r="49" spans="1:5" ht="15.75">
      <c r="A49" s="8" t="s">
        <v>51</v>
      </c>
      <c r="B49" s="10">
        <v>70.066666666666663</v>
      </c>
      <c r="C49" s="10">
        <v>62.5</v>
      </c>
      <c r="D49" s="22">
        <f t="shared" si="1"/>
        <v>64.391666666666666</v>
      </c>
      <c r="E49" s="1"/>
    </row>
    <row r="50" spans="1:5" ht="15.75">
      <c r="A50" s="8" t="s">
        <v>52</v>
      </c>
      <c r="B50" s="10">
        <v>100</v>
      </c>
      <c r="C50" s="10">
        <v>50</v>
      </c>
      <c r="D50" s="22">
        <f t="shared" si="1"/>
        <v>62.5</v>
      </c>
      <c r="E50" s="1"/>
    </row>
    <row r="51" spans="1:5" ht="15.75">
      <c r="A51" s="8" t="s">
        <v>53</v>
      </c>
      <c r="B51" s="10">
        <v>82.266666666666666</v>
      </c>
      <c r="C51" s="10">
        <v>55.5</v>
      </c>
      <c r="D51" s="22">
        <f t="shared" ref="D51:D61" si="2">0.75*C51+0.25*B51</f>
        <v>62.191666666666663</v>
      </c>
      <c r="E51" s="1"/>
    </row>
    <row r="52" spans="1:5" ht="15.75">
      <c r="A52" s="8" t="s">
        <v>54</v>
      </c>
      <c r="B52" s="10">
        <v>73.400000000000006</v>
      </c>
      <c r="C52" s="10">
        <v>57.5</v>
      </c>
      <c r="D52" s="22">
        <f t="shared" si="2"/>
        <v>61.475000000000001</v>
      </c>
      <c r="E52" s="1"/>
    </row>
    <row r="53" spans="1:5" ht="15.75">
      <c r="A53" s="8" t="s">
        <v>55</v>
      </c>
      <c r="B53" s="10">
        <v>39.033333333333339</v>
      </c>
      <c r="C53" s="10">
        <v>68.5</v>
      </c>
      <c r="D53" s="22">
        <f t="shared" si="2"/>
        <v>61.133333333333333</v>
      </c>
      <c r="E53" s="1"/>
    </row>
    <row r="54" spans="1:5" ht="15.75">
      <c r="A54" s="8" t="s">
        <v>56</v>
      </c>
      <c r="B54" s="10">
        <v>82.266666666666666</v>
      </c>
      <c r="C54" s="10">
        <v>49</v>
      </c>
      <c r="D54" s="22">
        <f t="shared" si="2"/>
        <v>57.316666666666663</v>
      </c>
      <c r="E54" s="1"/>
    </row>
    <row r="55" spans="1:5" ht="15.75">
      <c r="A55" s="8" t="s">
        <v>57</v>
      </c>
      <c r="B55" s="10">
        <v>68.966666666666669</v>
      </c>
      <c r="C55" s="10">
        <v>53</v>
      </c>
      <c r="D55" s="22">
        <f t="shared" si="2"/>
        <v>56.991666666666667</v>
      </c>
      <c r="E55" s="1"/>
    </row>
    <row r="56" spans="1:5" ht="15.75">
      <c r="A56" s="8" t="s">
        <v>58</v>
      </c>
      <c r="B56" s="10">
        <v>36.733333333333334</v>
      </c>
      <c r="C56" s="10">
        <v>63</v>
      </c>
      <c r="D56" s="22">
        <f t="shared" si="2"/>
        <v>56.433333333333337</v>
      </c>
      <c r="E56" s="1"/>
    </row>
    <row r="57" spans="1:5" ht="15.75">
      <c r="A57" s="8" t="s">
        <v>59</v>
      </c>
      <c r="B57" s="10">
        <v>61.166666666666671</v>
      </c>
      <c r="C57" s="10">
        <v>54.5</v>
      </c>
      <c r="D57" s="22">
        <f t="shared" si="2"/>
        <v>56.166666666666671</v>
      </c>
      <c r="E57" s="1"/>
    </row>
    <row r="58" spans="1:5" ht="15.75">
      <c r="A58" s="8" t="s">
        <v>60</v>
      </c>
      <c r="B58" s="10">
        <v>37.933333333333337</v>
      </c>
      <c r="C58" s="10">
        <v>62</v>
      </c>
      <c r="D58" s="22">
        <f t="shared" si="2"/>
        <v>55.983333333333334</v>
      </c>
      <c r="E58" s="1"/>
    </row>
    <row r="59" spans="1:5" ht="15.75">
      <c r="A59" s="8" t="s">
        <v>61</v>
      </c>
      <c r="B59" s="10">
        <v>55.666666666666664</v>
      </c>
      <c r="C59" s="10">
        <v>53.5</v>
      </c>
      <c r="D59" s="22">
        <f t="shared" si="2"/>
        <v>54.041666666666664</v>
      </c>
      <c r="E59" s="1"/>
    </row>
    <row r="60" spans="1:5" ht="15.75">
      <c r="A60" s="8" t="s">
        <v>62</v>
      </c>
      <c r="B60" s="10">
        <v>47.9</v>
      </c>
      <c r="C60" s="10">
        <v>55.5</v>
      </c>
      <c r="D60" s="22">
        <f t="shared" si="2"/>
        <v>53.6</v>
      </c>
      <c r="E60" s="1"/>
    </row>
    <row r="61" spans="1:5" ht="15.75">
      <c r="A61" s="8" t="s">
        <v>63</v>
      </c>
      <c r="B61" s="10">
        <v>91.133333333333326</v>
      </c>
      <c r="C61" s="10">
        <v>41</v>
      </c>
      <c r="D61" s="22">
        <f t="shared" si="2"/>
        <v>53.533333333333331</v>
      </c>
      <c r="E61" s="1"/>
    </row>
    <row r="62" spans="1:5" ht="15.75">
      <c r="A62" s="8" t="s">
        <v>64</v>
      </c>
      <c r="B62" s="10">
        <v>100</v>
      </c>
      <c r="C62" s="10">
        <v>37</v>
      </c>
      <c r="D62" s="22">
        <f>0.75*C62+0.25*B62</f>
        <v>52.75</v>
      </c>
      <c r="E62" s="1"/>
    </row>
    <row r="63" spans="1:5" ht="15.75">
      <c r="A63" s="8" t="s">
        <v>65</v>
      </c>
      <c r="B63" s="10">
        <v>33.5</v>
      </c>
      <c r="C63" s="10">
        <v>58.5</v>
      </c>
      <c r="D63" s="22">
        <f t="shared" ref="D63:D74" si="3">0.75*C63+0.25*B63</f>
        <v>52.25</v>
      </c>
      <c r="E63" s="1"/>
    </row>
    <row r="64" spans="1:5" ht="15.75">
      <c r="A64" s="8" t="s">
        <v>67</v>
      </c>
      <c r="B64" s="10">
        <v>37.866666666666667</v>
      </c>
      <c r="C64" s="10">
        <v>57</v>
      </c>
      <c r="D64" s="22">
        <f t="shared" si="3"/>
        <v>52.216666666666669</v>
      </c>
      <c r="E64" s="1"/>
    </row>
    <row r="65" spans="1:5" ht="15.75">
      <c r="A65" s="8" t="s">
        <v>66</v>
      </c>
      <c r="B65" s="10">
        <v>37.9</v>
      </c>
      <c r="C65" s="10">
        <v>57</v>
      </c>
      <c r="D65" s="22">
        <f t="shared" si="3"/>
        <v>52.225000000000001</v>
      </c>
      <c r="E65" s="1"/>
    </row>
    <row r="66" spans="1:5" ht="15.75">
      <c r="A66" s="8" t="s">
        <v>68</v>
      </c>
      <c r="B66" s="10">
        <v>64.533333333333331</v>
      </c>
      <c r="C66" s="10">
        <v>46.5</v>
      </c>
      <c r="D66" s="22">
        <f t="shared" si="3"/>
        <v>51.008333333333333</v>
      </c>
      <c r="E66" s="1"/>
    </row>
    <row r="67" spans="1:5" ht="15.75">
      <c r="A67" s="8" t="s">
        <v>69</v>
      </c>
      <c r="B67" s="10">
        <v>68.966666666666669</v>
      </c>
      <c r="C67" s="10">
        <v>45</v>
      </c>
      <c r="D67" s="22">
        <f t="shared" si="3"/>
        <v>50.991666666666667</v>
      </c>
      <c r="E67" s="1"/>
    </row>
    <row r="68" spans="1:5" ht="15.75">
      <c r="A68" s="8" t="s">
        <v>70</v>
      </c>
      <c r="B68" s="10">
        <v>70.066666666666663</v>
      </c>
      <c r="C68" s="10">
        <v>42.5</v>
      </c>
      <c r="D68" s="22">
        <f t="shared" si="3"/>
        <v>49.391666666666666</v>
      </c>
      <c r="E68" s="1"/>
    </row>
    <row r="69" spans="1:5" ht="15.75">
      <c r="A69" s="8" t="s">
        <v>71</v>
      </c>
      <c r="B69" s="10">
        <v>82.266666666666666</v>
      </c>
      <c r="C69" s="10">
        <v>35</v>
      </c>
      <c r="D69" s="22">
        <f t="shared" si="3"/>
        <v>46.816666666666663</v>
      </c>
      <c r="E69" s="1"/>
    </row>
    <row r="70" spans="1:5" ht="15.75">
      <c r="A70" s="8" t="s">
        <v>72</v>
      </c>
      <c r="B70" s="10">
        <v>42.366666666666674</v>
      </c>
      <c r="C70" s="10">
        <v>44.5</v>
      </c>
      <c r="D70" s="22">
        <f t="shared" si="3"/>
        <v>43.966666666666669</v>
      </c>
      <c r="E70" s="1"/>
    </row>
    <row r="71" spans="1:5" ht="15.75">
      <c r="A71" s="8" t="s">
        <v>73</v>
      </c>
      <c r="B71" s="10">
        <v>46.766666666666666</v>
      </c>
      <c r="C71" s="10">
        <v>38</v>
      </c>
      <c r="D71" s="22">
        <f t="shared" si="3"/>
        <v>40.191666666666663</v>
      </c>
      <c r="E71" s="1"/>
    </row>
    <row r="72" spans="1:5" ht="15.75">
      <c r="A72" s="8" t="s">
        <v>74</v>
      </c>
      <c r="B72" s="10">
        <v>68.966666666666669</v>
      </c>
      <c r="C72" s="10">
        <v>30</v>
      </c>
      <c r="D72" s="22">
        <f t="shared" si="3"/>
        <v>39.741666666666667</v>
      </c>
      <c r="E72" s="1"/>
    </row>
    <row r="73" spans="1:5" ht="15.75">
      <c r="A73" s="8" t="s">
        <v>75</v>
      </c>
      <c r="B73" s="10">
        <v>42.366666666666674</v>
      </c>
      <c r="C73" s="10">
        <v>28.5</v>
      </c>
      <c r="D73" s="22">
        <f t="shared" si="3"/>
        <v>31.966666666666669</v>
      </c>
      <c r="E73" s="1"/>
    </row>
    <row r="74" spans="1:5" ht="15.75">
      <c r="A74" s="8" t="s">
        <v>76</v>
      </c>
      <c r="B74" s="10">
        <v>46.766666666666666</v>
      </c>
      <c r="C74" s="10">
        <v>18</v>
      </c>
      <c r="D74" s="22">
        <f t="shared" si="3"/>
        <v>25.191666666666666</v>
      </c>
      <c r="E74" s="1"/>
    </row>
    <row r="75" spans="1:5" ht="15.75">
      <c r="A75" s="1"/>
      <c r="B75" s="1"/>
      <c r="C75" s="2"/>
      <c r="D75" s="2"/>
      <c r="E75" s="1"/>
    </row>
    <row r="76" spans="1:5" ht="15.75">
      <c r="A76" s="1"/>
      <c r="B76" s="1"/>
      <c r="C76" s="2"/>
      <c r="D76" s="2"/>
      <c r="E76" s="1"/>
    </row>
    <row r="77" spans="1:5" ht="15.75">
      <c r="A77" s="1"/>
      <c r="B77" s="1"/>
      <c r="C77" s="2"/>
      <c r="D77" s="2"/>
      <c r="E77" s="1"/>
    </row>
    <row r="78" spans="1:5" ht="15.75">
      <c r="A78" s="1"/>
      <c r="B78" s="1"/>
      <c r="C78" s="2"/>
      <c r="D78" s="2"/>
      <c r="E78" s="1"/>
    </row>
    <row r="79" spans="1:5" ht="15.75">
      <c r="A79" s="1"/>
      <c r="B79" s="1"/>
      <c r="C79" s="2"/>
      <c r="D79" s="2"/>
      <c r="E79" s="1"/>
    </row>
    <row r="80" spans="1:5" ht="15.75">
      <c r="A80" s="1"/>
      <c r="B80" s="1"/>
      <c r="C80" s="2"/>
      <c r="D80" s="2"/>
      <c r="E80" s="1"/>
    </row>
    <row r="81" spans="1:5" ht="15.75">
      <c r="A81" s="1"/>
      <c r="B81" s="1"/>
      <c r="C81" s="2"/>
      <c r="D81" s="2"/>
      <c r="E81" s="1"/>
    </row>
    <row r="82" spans="1:5" ht="15.75">
      <c r="A82" s="1"/>
      <c r="B82" s="1"/>
      <c r="C82" s="2"/>
      <c r="D82" s="2"/>
      <c r="E82" s="1"/>
    </row>
    <row r="83" spans="1:5" ht="15.75">
      <c r="A83" s="1"/>
      <c r="B83" s="1"/>
      <c r="C83" s="2"/>
      <c r="D83" s="2"/>
      <c r="E83" s="1"/>
    </row>
    <row r="84" spans="1:5" ht="15.75">
      <c r="A84" s="1"/>
      <c r="B84" s="1"/>
      <c r="C84" s="2"/>
      <c r="D84" s="2"/>
      <c r="E84" s="1"/>
    </row>
    <row r="85" spans="1:5" ht="15.75">
      <c r="A85" s="1"/>
      <c r="B85" s="1"/>
      <c r="C85" s="2"/>
      <c r="D85" s="2"/>
      <c r="E85" s="1"/>
    </row>
    <row r="86" spans="1:5" ht="15.75">
      <c r="A86" s="1"/>
      <c r="B86" s="1"/>
      <c r="C86" s="2"/>
      <c r="D86" s="2"/>
      <c r="E86" s="1"/>
    </row>
    <row r="87" spans="1:5" ht="15.75">
      <c r="A87" s="1"/>
      <c r="B87" s="1"/>
      <c r="C87" s="2"/>
      <c r="D87" s="2"/>
      <c r="E87" s="1"/>
    </row>
    <row r="88" spans="1:5" ht="15.75">
      <c r="A88" s="1"/>
      <c r="B88" s="1"/>
      <c r="C88" s="2"/>
      <c r="D88" s="2"/>
      <c r="E88" s="1"/>
    </row>
    <row r="89" spans="1:5" ht="15.75">
      <c r="A89" s="1"/>
      <c r="B89" s="1"/>
      <c r="C89" s="2"/>
      <c r="D89" s="2"/>
      <c r="E89" s="1"/>
    </row>
    <row r="90" spans="1:5" ht="15.75">
      <c r="A90" s="1"/>
      <c r="B90" s="1"/>
      <c r="C90" s="2"/>
      <c r="D90" s="2"/>
      <c r="E90" s="1"/>
    </row>
    <row r="91" spans="1:5" ht="15.75">
      <c r="A91" s="1"/>
      <c r="B91" s="1"/>
      <c r="C91" s="2"/>
      <c r="D91" s="2"/>
      <c r="E91" s="1"/>
    </row>
    <row r="92" spans="1:5" ht="15.75">
      <c r="A92" s="1"/>
      <c r="B92" s="1"/>
    </row>
    <row r="93" spans="1:5" ht="15.75">
      <c r="A93" s="1"/>
      <c r="B93" s="1"/>
    </row>
    <row r="94" spans="1:5" ht="15.75">
      <c r="A94" s="1"/>
      <c r="B94" s="1"/>
    </row>
    <row r="95" spans="1:5" ht="15.75">
      <c r="A95" s="1"/>
      <c r="B95" s="1"/>
    </row>
    <row r="96" spans="1:5" ht="15.75">
      <c r="A96" s="1"/>
      <c r="B96" s="1"/>
    </row>
    <row r="97" spans="1:2" ht="15.75">
      <c r="A97" s="1"/>
      <c r="B97" s="1"/>
    </row>
    <row r="98" spans="1:2" ht="15.75">
      <c r="A98" s="1"/>
      <c r="B98" s="1"/>
    </row>
    <row r="99" spans="1:2" ht="15.75">
      <c r="A99" s="1"/>
      <c r="B99" s="1"/>
    </row>
    <row r="100" spans="1:2" ht="15.75">
      <c r="A100" s="1"/>
      <c r="B100" s="1"/>
    </row>
    <row r="101" spans="1:2" ht="15.75">
      <c r="A101" s="1"/>
      <c r="B101" s="1"/>
    </row>
    <row r="102" spans="1:2" ht="15.75">
      <c r="A102" s="1"/>
      <c r="B102" s="1"/>
    </row>
    <row r="103" spans="1:2" ht="15.75">
      <c r="A103" s="1"/>
      <c r="B103" s="1"/>
    </row>
    <row r="104" spans="1:2" ht="15.75">
      <c r="A104" s="1"/>
      <c r="B104" s="1"/>
    </row>
    <row r="105" spans="1:2" ht="15.75">
      <c r="A105" s="1"/>
      <c r="B105" s="1"/>
    </row>
    <row r="106" spans="1:2" ht="15.75">
      <c r="A106" s="1"/>
      <c r="B106" s="1"/>
    </row>
    <row r="107" spans="1:2" ht="15.75">
      <c r="A107" s="1"/>
      <c r="B107" s="1"/>
    </row>
    <row r="108" spans="1:2" ht="15.75">
      <c r="A108" s="1"/>
      <c r="B108" s="1"/>
    </row>
    <row r="109" spans="1:2" ht="15.75">
      <c r="A109" s="1"/>
      <c r="B109" s="1"/>
    </row>
    <row r="110" spans="1:2" ht="15.75">
      <c r="A110" s="1"/>
      <c r="B110" s="1"/>
    </row>
    <row r="111" spans="1:2" ht="15.75">
      <c r="A111" s="1"/>
      <c r="B111" s="1"/>
    </row>
    <row r="112" spans="1:2" ht="15.75">
      <c r="A112" s="1"/>
      <c r="B112" s="1"/>
    </row>
    <row r="113" spans="1:2" ht="15.75">
      <c r="A113" s="1"/>
      <c r="B113" s="1"/>
    </row>
    <row r="114" spans="1:2" ht="15.75">
      <c r="A114" s="1"/>
      <c r="B114" s="1"/>
    </row>
    <row r="115" spans="1:2" ht="15.75">
      <c r="A115" s="1"/>
      <c r="B115" s="1"/>
    </row>
    <row r="116" spans="1:2" ht="15.75">
      <c r="A116" s="1"/>
      <c r="B116" s="1"/>
    </row>
    <row r="117" spans="1:2" ht="15.75">
      <c r="A117" s="1"/>
      <c r="B117" s="1"/>
    </row>
    <row r="118" spans="1:2" ht="15.75">
      <c r="A118" s="1"/>
      <c r="B118" s="1"/>
    </row>
    <row r="119" spans="1:2" ht="15.75">
      <c r="A119" s="1"/>
      <c r="B119" s="1"/>
    </row>
    <row r="120" spans="1:2" ht="15.75">
      <c r="A120" s="1"/>
      <c r="B120" s="1"/>
    </row>
    <row r="121" spans="1:2" ht="15.75">
      <c r="A121" s="1"/>
      <c r="B121" s="1"/>
    </row>
    <row r="122" spans="1:2" ht="15.75">
      <c r="A122" s="1"/>
      <c r="B122" s="1"/>
    </row>
    <row r="123" spans="1:2" ht="15.75">
      <c r="A123" s="1"/>
      <c r="B123" s="1"/>
    </row>
    <row r="124" spans="1:2" ht="15.75">
      <c r="A124" s="1"/>
      <c r="B124" s="1"/>
    </row>
    <row r="125" spans="1:2" ht="15.75">
      <c r="A125" s="1"/>
      <c r="B125" s="1"/>
    </row>
    <row r="126" spans="1:2" ht="15.75">
      <c r="A126" s="1"/>
      <c r="B126" s="1"/>
    </row>
    <row r="127" spans="1:2" ht="15.75">
      <c r="A127" s="1"/>
      <c r="B127" s="1"/>
    </row>
    <row r="128" spans="1:2" ht="15.75">
      <c r="A128" s="1"/>
      <c r="B128" s="1"/>
    </row>
    <row r="129" spans="1:2" ht="15.75">
      <c r="A129" s="1"/>
      <c r="B129" s="1"/>
    </row>
    <row r="130" spans="1:2" ht="15.75">
      <c r="A130" s="1"/>
      <c r="B130" s="1"/>
    </row>
    <row r="131" spans="1:2" ht="15.75">
      <c r="A131" s="1"/>
      <c r="B131" s="1"/>
    </row>
    <row r="132" spans="1:2" ht="15.75">
      <c r="A132" s="1"/>
      <c r="B132" s="1"/>
    </row>
    <row r="133" spans="1:2" ht="15.75">
      <c r="A133" s="1"/>
      <c r="B133" s="1"/>
    </row>
    <row r="134" spans="1:2" ht="15.75">
      <c r="A134" s="1"/>
      <c r="B134" s="1"/>
    </row>
    <row r="135" spans="1:2" ht="15.75">
      <c r="A135" s="1"/>
      <c r="B135" s="1"/>
    </row>
    <row r="136" spans="1:2" ht="15.75">
      <c r="A136" s="1"/>
      <c r="B136" s="1"/>
    </row>
    <row r="137" spans="1:2" ht="15.75">
      <c r="A137" s="1"/>
      <c r="B137" s="1"/>
    </row>
    <row r="138" spans="1:2" ht="15.75">
      <c r="A138" s="1"/>
      <c r="B138" s="1"/>
    </row>
    <row r="139" spans="1:2" ht="15.75">
      <c r="A139" s="1"/>
      <c r="B139" s="1"/>
    </row>
    <row r="140" spans="1:2" ht="15.75">
      <c r="A140" s="1"/>
      <c r="B140" s="1"/>
    </row>
    <row r="141" spans="1:2" ht="15.75">
      <c r="A141" s="1"/>
      <c r="B141" s="1"/>
    </row>
    <row r="142" spans="1:2" ht="15.75">
      <c r="A142" s="1"/>
      <c r="B142" s="1"/>
    </row>
    <row r="143" spans="1:2" ht="15.75">
      <c r="A143" s="1"/>
      <c r="B143" s="1"/>
    </row>
    <row r="144" spans="1:2" ht="15.75">
      <c r="A144" s="1"/>
      <c r="B144" s="1"/>
    </row>
    <row r="145" spans="1:2" ht="15.75">
      <c r="A145" s="1"/>
      <c r="B145" s="1"/>
    </row>
    <row r="146" spans="1:2" ht="15.75">
      <c r="A146" s="1"/>
      <c r="B146" s="1"/>
    </row>
    <row r="147" spans="1:2" ht="15.75">
      <c r="A147" s="1"/>
      <c r="B147" s="1"/>
    </row>
    <row r="148" spans="1:2" ht="15.75">
      <c r="A148" s="1"/>
      <c r="B148" s="1"/>
    </row>
    <row r="149" spans="1:2" ht="15.75">
      <c r="A149" s="1"/>
      <c r="B149" s="1"/>
    </row>
    <row r="150" spans="1:2" ht="15.75">
      <c r="A150" s="1"/>
      <c r="B150" s="1"/>
    </row>
    <row r="151" spans="1:2" ht="15.75">
      <c r="A151" s="1"/>
      <c r="B151" s="1"/>
    </row>
    <row r="152" spans="1:2" ht="15.75">
      <c r="A152" s="1"/>
      <c r="B152" s="1"/>
    </row>
    <row r="153" spans="1:2" ht="15.75">
      <c r="A153" s="1"/>
      <c r="B153" s="1"/>
    </row>
    <row r="154" spans="1:2" ht="15.75">
      <c r="A154" s="1"/>
      <c r="B154" s="1"/>
    </row>
    <row r="155" spans="1:2" ht="15.75">
      <c r="A155" s="1"/>
      <c r="B155" s="1"/>
    </row>
    <row r="156" spans="1:2" ht="15.75">
      <c r="A156" s="1"/>
      <c r="B156" s="1"/>
    </row>
    <row r="157" spans="1:2" ht="15.75">
      <c r="A157" s="1"/>
      <c r="B157" s="1"/>
    </row>
    <row r="158" spans="1:2" ht="15.75">
      <c r="A158" s="1"/>
      <c r="B158" s="1"/>
    </row>
    <row r="159" spans="1:2" ht="15.75">
      <c r="A159" s="1"/>
      <c r="B159" s="1"/>
    </row>
    <row r="160" spans="1:2" ht="15.75">
      <c r="A160" s="1"/>
      <c r="B160" s="1"/>
    </row>
    <row r="161" spans="1:2" ht="15.75">
      <c r="A161" s="1"/>
      <c r="B161" s="1"/>
    </row>
    <row r="162" spans="1:2" ht="15.75">
      <c r="A162" s="1"/>
      <c r="B162" s="1"/>
    </row>
    <row r="163" spans="1:2" ht="15.75">
      <c r="A163" s="1"/>
      <c r="B163" s="1"/>
    </row>
    <row r="164" spans="1:2" ht="15.75">
      <c r="A164" s="1"/>
      <c r="B164" s="1"/>
    </row>
    <row r="165" spans="1:2" ht="15.75">
      <c r="A165" s="1"/>
      <c r="B165" s="1"/>
    </row>
    <row r="166" spans="1:2" ht="15.75">
      <c r="A166" s="1"/>
      <c r="B166" s="1"/>
    </row>
    <row r="167" spans="1:2" ht="15.75">
      <c r="A167" s="1"/>
      <c r="B167" s="1"/>
    </row>
    <row r="168" spans="1:2" ht="15.75">
      <c r="A168" s="1"/>
      <c r="B168" s="1"/>
    </row>
    <row r="169" spans="1:2" ht="15.75">
      <c r="A169" s="1"/>
      <c r="B169" s="1"/>
    </row>
    <row r="170" spans="1:2" ht="15.75">
      <c r="A170" s="1"/>
      <c r="B170" s="1"/>
    </row>
    <row r="171" spans="1:2" ht="15.75">
      <c r="A171" s="1"/>
      <c r="B171" s="1"/>
    </row>
    <row r="172" spans="1:2" ht="15.75">
      <c r="A172" s="1"/>
      <c r="B172" s="1"/>
    </row>
    <row r="173" spans="1:2" ht="15.75">
      <c r="A173" s="1"/>
      <c r="B173" s="1"/>
    </row>
    <row r="174" spans="1:2" ht="15.75">
      <c r="A174" s="1"/>
      <c r="B174" s="1"/>
    </row>
    <row r="175" spans="1:2" ht="15.75">
      <c r="A175" s="1"/>
      <c r="B175" s="1"/>
    </row>
    <row r="176" spans="1:2" ht="15.75">
      <c r="A176" s="1"/>
      <c r="B176" s="1"/>
    </row>
    <row r="177" spans="1:2" ht="15.75">
      <c r="A177" s="1"/>
      <c r="B177" s="1"/>
    </row>
    <row r="178" spans="1:2" ht="15.75">
      <c r="A178" s="1"/>
      <c r="B178" s="1"/>
    </row>
    <row r="179" spans="1:2" ht="15.75">
      <c r="A179" s="1"/>
      <c r="B179" s="1"/>
    </row>
    <row r="180" spans="1:2" ht="15.75">
      <c r="A180" s="1"/>
      <c r="B180" s="1"/>
    </row>
    <row r="181" spans="1:2" ht="15.75">
      <c r="A181" s="1"/>
      <c r="B181" s="1"/>
    </row>
    <row r="182" spans="1:2" ht="15.75">
      <c r="A182" s="1"/>
      <c r="B182" s="1"/>
    </row>
    <row r="183" spans="1:2" ht="15.75">
      <c r="A183" s="1"/>
      <c r="B183" s="1"/>
    </row>
    <row r="184" spans="1:2" ht="15.75">
      <c r="A184" s="1"/>
      <c r="B184" s="1"/>
    </row>
    <row r="185" spans="1:2" ht="15.75">
      <c r="A185" s="1"/>
      <c r="B185" s="1"/>
    </row>
    <row r="186" spans="1:2" ht="15.75">
      <c r="A186" s="1"/>
      <c r="B186" s="1"/>
    </row>
    <row r="187" spans="1:2" ht="15.75">
      <c r="A187" s="1"/>
      <c r="B187" s="1"/>
    </row>
    <row r="188" spans="1:2" ht="15.75">
      <c r="A188" s="1"/>
      <c r="B188" s="1"/>
    </row>
    <row r="189" spans="1:2" ht="15.75">
      <c r="A189" s="1"/>
      <c r="B189" s="1"/>
    </row>
    <row r="190" spans="1:2" ht="15.75">
      <c r="A190" s="1"/>
      <c r="B190" s="1"/>
    </row>
    <row r="191" spans="1:2" ht="15.75">
      <c r="A191" s="1"/>
      <c r="B191" s="1"/>
    </row>
    <row r="192" spans="1:2" ht="15.75">
      <c r="A192" s="1"/>
      <c r="B192" s="1"/>
    </row>
    <row r="193" spans="1:2" ht="15.75">
      <c r="A193" s="1"/>
      <c r="B193" s="1"/>
    </row>
    <row r="194" spans="1:2" ht="15.75">
      <c r="A194" s="1"/>
      <c r="B194" s="1"/>
    </row>
    <row r="195" spans="1:2" ht="15.75">
      <c r="A195" s="1"/>
      <c r="B195" s="1"/>
    </row>
    <row r="196" spans="1:2" ht="15.75">
      <c r="A196" s="1"/>
      <c r="B196" s="1"/>
    </row>
    <row r="197" spans="1:2" ht="15.75">
      <c r="A197" s="1"/>
      <c r="B197" s="1"/>
    </row>
    <row r="198" spans="1:2" ht="15.75">
      <c r="A198" s="1"/>
      <c r="B198" s="1"/>
    </row>
    <row r="199" spans="1:2" ht="15.75">
      <c r="A199" s="1"/>
      <c r="B199" s="1"/>
    </row>
    <row r="200" spans="1:2" ht="15.75">
      <c r="A200" s="1"/>
      <c r="B200" s="1"/>
    </row>
    <row r="201" spans="1:2" ht="15.75">
      <c r="A201" s="1"/>
      <c r="B201" s="1"/>
    </row>
    <row r="202" spans="1:2" ht="15.75">
      <c r="A202" s="1"/>
      <c r="B202" s="1"/>
    </row>
    <row r="203" spans="1:2" ht="15.75">
      <c r="A203" s="1"/>
      <c r="B203" s="1"/>
    </row>
    <row r="204" spans="1:2" ht="15.75">
      <c r="A204" s="1"/>
      <c r="B204" s="1"/>
    </row>
    <row r="205" spans="1:2" ht="15.75">
      <c r="A205" s="1"/>
      <c r="B205" s="1"/>
    </row>
    <row r="206" spans="1:2" ht="15.75">
      <c r="A206" s="1"/>
      <c r="B206" s="1"/>
    </row>
    <row r="207" spans="1:2" ht="15.75">
      <c r="A207" s="1"/>
      <c r="B207" s="1"/>
    </row>
    <row r="208" spans="1:2" ht="15.75">
      <c r="A208" s="1"/>
      <c r="B208" s="1"/>
    </row>
    <row r="209" spans="1:2" ht="15.75">
      <c r="A209" s="1"/>
      <c r="B209" s="1"/>
    </row>
    <row r="210" spans="1:2" ht="15.75">
      <c r="A210" s="1"/>
      <c r="B210" s="1"/>
    </row>
    <row r="211" spans="1:2" ht="15.75">
      <c r="A211" s="1"/>
      <c r="B211" s="1"/>
    </row>
    <row r="212" spans="1:2" ht="15.75">
      <c r="A212" s="1"/>
      <c r="B212" s="1"/>
    </row>
    <row r="213" spans="1:2" ht="15.75">
      <c r="A213" s="1"/>
      <c r="B213" s="1"/>
    </row>
    <row r="214" spans="1:2" ht="15.75">
      <c r="A214" s="1"/>
      <c r="B214" s="1"/>
    </row>
    <row r="215" spans="1:2" ht="15.75">
      <c r="A215" s="1"/>
      <c r="B215" s="1"/>
    </row>
    <row r="216" spans="1:2" ht="15.75">
      <c r="A216" s="1"/>
      <c r="B216" s="1"/>
    </row>
    <row r="217" spans="1:2" ht="15.75">
      <c r="A217" s="1"/>
      <c r="B217" s="1"/>
    </row>
    <row r="218" spans="1:2" ht="15.75">
      <c r="A218" s="1"/>
      <c r="B218" s="1"/>
    </row>
    <row r="219" spans="1:2" ht="15.75">
      <c r="A219" s="1"/>
      <c r="B219" s="1"/>
    </row>
    <row r="220" spans="1:2" ht="15.75">
      <c r="A220" s="1"/>
      <c r="B220" s="1"/>
    </row>
    <row r="221" spans="1:2" ht="15.75">
      <c r="A221" s="1"/>
      <c r="B221" s="1"/>
    </row>
    <row r="222" spans="1:2" ht="15.75">
      <c r="A222" s="1"/>
      <c r="B222" s="1"/>
    </row>
    <row r="223" spans="1:2" ht="15.75">
      <c r="A223" s="1"/>
      <c r="B223" s="1"/>
    </row>
    <row r="224" spans="1:2" ht="15.75">
      <c r="A224" s="1"/>
      <c r="B224" s="1"/>
    </row>
    <row r="225" spans="1:2" ht="15.75">
      <c r="A225" s="1"/>
      <c r="B225" s="1"/>
    </row>
    <row r="226" spans="1:2" ht="15.75">
      <c r="A226" s="1"/>
      <c r="B226" s="1"/>
    </row>
    <row r="227" spans="1:2" ht="15.75">
      <c r="A227" s="1"/>
      <c r="B227" s="1"/>
    </row>
    <row r="228" spans="1:2" ht="15.75">
      <c r="A228" s="1"/>
      <c r="B228" s="1"/>
    </row>
    <row r="229" spans="1:2" ht="15.75">
      <c r="A229" s="1"/>
      <c r="B229" s="1"/>
    </row>
    <row r="230" spans="1:2" ht="15.75">
      <c r="A230" s="1"/>
      <c r="B230" s="1"/>
    </row>
    <row r="231" spans="1:2" ht="15.75">
      <c r="A231" s="1"/>
      <c r="B231" s="1"/>
    </row>
    <row r="232" spans="1:2" ht="15.75">
      <c r="A232" s="1"/>
      <c r="B232" s="1"/>
    </row>
    <row r="233" spans="1:2" ht="15.75">
      <c r="A233" s="1"/>
      <c r="B233" s="1"/>
    </row>
    <row r="234" spans="1:2" ht="15.75">
      <c r="A234" s="1"/>
      <c r="B234" s="1"/>
    </row>
    <row r="235" spans="1:2" ht="15.75">
      <c r="A235" s="1"/>
      <c r="B235" s="1"/>
    </row>
    <row r="236" spans="1:2" ht="15.75">
      <c r="A236" s="1"/>
      <c r="B236" s="1"/>
    </row>
    <row r="237" spans="1:2" ht="15.75">
      <c r="A237" s="1"/>
      <c r="B237" s="1"/>
    </row>
    <row r="238" spans="1:2" ht="15.75">
      <c r="A238" s="1"/>
      <c r="B238" s="1"/>
    </row>
    <row r="239" spans="1:2" ht="15.75">
      <c r="A239" s="1"/>
      <c r="B239" s="1"/>
    </row>
    <row r="240" spans="1:2" ht="15.75">
      <c r="A240" s="1"/>
      <c r="B240" s="1"/>
    </row>
    <row r="241" spans="1:2" ht="15.75">
      <c r="A241" s="1"/>
      <c r="B241" s="1"/>
    </row>
    <row r="242" spans="1:2" ht="15.75">
      <c r="A242" s="1"/>
      <c r="B242" s="1"/>
    </row>
    <row r="243" spans="1:2" ht="15.75">
      <c r="A243" s="1"/>
      <c r="B243" s="1"/>
    </row>
    <row r="244" spans="1:2" ht="15.75">
      <c r="A244" s="1"/>
      <c r="B244" s="1"/>
    </row>
    <row r="245" spans="1:2" ht="15.75">
      <c r="A245" s="1"/>
      <c r="B245" s="1"/>
    </row>
    <row r="246" spans="1:2" ht="15.75">
      <c r="A246" s="1"/>
      <c r="B246" s="1"/>
    </row>
    <row r="247" spans="1:2" ht="15.75">
      <c r="A247" s="1"/>
      <c r="B247" s="1"/>
    </row>
    <row r="248" spans="1:2" ht="15.75">
      <c r="A248" s="1"/>
      <c r="B248" s="1"/>
    </row>
    <row r="249" spans="1:2" ht="15.75">
      <c r="A249" s="1"/>
      <c r="B249" s="1"/>
    </row>
    <row r="250" spans="1:2" ht="15.75">
      <c r="A250" s="1"/>
      <c r="B250" s="1"/>
    </row>
    <row r="251" spans="1:2" ht="15.75">
      <c r="A251" s="1"/>
      <c r="B251" s="1"/>
    </row>
  </sheetData>
  <sheetProtection algorithmName="SHA-512" hashValue="VSN+wrupCDdIPy4JMvjL7xVc8GgD75Kgh2XzWi5EseAfB/cqe/Pc5PjNuPQbbRz9jKRntcUo4pJ5DXwpoBGgSQ==" saltValue="unaf29ue6RMzuPVMOay64Q==" spinCount="100000" sheet="1"/>
  <pageMargins left="0.74803149606299213" right="0.74803149606299213" top="0.98425196850393704" bottom="0.98425196850393704" header="0.51181102362204722" footer="0.51181102362204722"/>
  <pageSetup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51"/>
  <sheetViews>
    <sheetView workbookViewId="0">
      <selection activeCell="I2" sqref="I2"/>
    </sheetView>
  </sheetViews>
  <sheetFormatPr defaultRowHeight="15"/>
  <cols>
    <col min="1" max="1" width="14.7109375" style="3" bestFit="1" customWidth="1"/>
    <col min="2" max="2" width="17.42578125" bestFit="1" customWidth="1"/>
  </cols>
  <sheetData>
    <row r="1" spans="1:4" ht="28.5">
      <c r="A1" s="6" t="s">
        <v>0</v>
      </c>
      <c r="B1" s="6" t="s">
        <v>78</v>
      </c>
      <c r="C1" s="6" t="s">
        <v>150</v>
      </c>
    </row>
    <row r="2" spans="1:4">
      <c r="A2" s="8" t="s">
        <v>4</v>
      </c>
      <c r="B2" t="str">
        <f>VLOOKUP(A2,Teams!$B$2:$C$74,2,FALSE)</f>
        <v>гр.Плевен</v>
      </c>
      <c r="C2" s="13">
        <f>VLOOKUP(A2,'Score - Done'!$A$2:$D$74,4,FALSE)</f>
        <v>96.25</v>
      </c>
      <c r="D2" t="s">
        <v>151</v>
      </c>
    </row>
    <row r="3" spans="1:4">
      <c r="A3" s="8" t="s">
        <v>5</v>
      </c>
      <c r="B3" t="str">
        <f>VLOOKUP(A3,Teams!$B$2:$C$74,2,FALSE)</f>
        <v>гр.Пазарджик</v>
      </c>
      <c r="C3" s="13">
        <f>VLOOKUP(A3,'Score - Done'!$A$2:$D$74,4,FALSE)</f>
        <v>95.141666666666666</v>
      </c>
      <c r="D3" t="s">
        <v>152</v>
      </c>
    </row>
    <row r="4" spans="1:4">
      <c r="A4" s="8" t="s">
        <v>6</v>
      </c>
      <c r="B4" t="str">
        <f>VLOOKUP(A4,Teams!$B$2:$C$74,2,FALSE)</f>
        <v>гр.София</v>
      </c>
      <c r="C4" s="13">
        <f>VLOOKUP(A4,'Score - Done'!$A$2:$D$74,4,FALSE)</f>
        <v>94.75</v>
      </c>
      <c r="D4" t="s">
        <v>153</v>
      </c>
    </row>
    <row r="5" spans="1:4">
      <c r="A5" s="8" t="s">
        <v>7</v>
      </c>
      <c r="B5" t="str">
        <f>VLOOKUP(A5,Teams!$B$2:$C$74,2,FALSE)</f>
        <v>гр.Варна</v>
      </c>
      <c r="C5" s="13">
        <f>VLOOKUP(A5,'Score - Done'!$A$2:$D$74,4,FALSE)</f>
        <v>94.391666666666666</v>
      </c>
    </row>
    <row r="6" spans="1:4">
      <c r="A6" s="8" t="s">
        <v>8</v>
      </c>
      <c r="B6" t="str">
        <f>VLOOKUP(A6,Teams!$B$2:$C$74,2,FALSE)</f>
        <v>гр.Плевен</v>
      </c>
      <c r="C6" s="13">
        <f>VLOOKUP(A6,'Score - Done'!$A$2:$D$74,4,FALSE)</f>
        <v>94.016666666666666</v>
      </c>
    </row>
    <row r="7" spans="1:4">
      <c r="A7" s="8" t="s">
        <v>9</v>
      </c>
      <c r="B7" t="str">
        <f>VLOOKUP(A7,Teams!$B$2:$C$74,2,FALSE)</f>
        <v>гр.Пазарджик</v>
      </c>
      <c r="C7" s="13">
        <f>VLOOKUP(A7,'Score - Done'!$A$2:$D$74,4,FALSE)</f>
        <v>93.625</v>
      </c>
    </row>
    <row r="8" spans="1:4">
      <c r="A8" s="8" t="s">
        <v>10</v>
      </c>
      <c r="B8" t="str">
        <f>VLOOKUP(A8,Teams!$B$2:$C$74,2,FALSE)</f>
        <v>гр.Петрич</v>
      </c>
      <c r="C8" s="13">
        <f>VLOOKUP(A8,'Score - Done'!$A$2:$D$74,4,FALSE)</f>
        <v>92.958333333333343</v>
      </c>
    </row>
    <row r="9" spans="1:4">
      <c r="A9" s="8" t="s">
        <v>11</v>
      </c>
      <c r="B9" t="str">
        <f>VLOOKUP(A9,Teams!$B$2:$C$74,2,FALSE)</f>
        <v>гр.Пазарджик</v>
      </c>
      <c r="C9" s="13">
        <f>VLOOKUP(A9,'Score - Done'!$A$2:$D$74,4,FALSE)</f>
        <v>87.625</v>
      </c>
    </row>
    <row r="10" spans="1:4">
      <c r="A10" s="8" t="s">
        <v>12</v>
      </c>
      <c r="B10" t="str">
        <f>VLOOKUP(A10,Teams!$B$2:$C$74,2,FALSE)</f>
        <v>гр.София</v>
      </c>
      <c r="C10" s="13">
        <f>VLOOKUP(A10,'Score - Done'!$A$2:$D$74,4,FALSE)</f>
        <v>86.566666666666663</v>
      </c>
    </row>
    <row r="11" spans="1:4">
      <c r="A11" s="8" t="s">
        <v>13</v>
      </c>
      <c r="B11" t="str">
        <f>VLOOKUP(A11,Teams!$B$2:$C$74,2,FALSE)</f>
        <v>гр.София</v>
      </c>
      <c r="C11" s="13">
        <f>VLOOKUP(A11,'Score - Done'!$A$2:$D$74,4,FALSE)</f>
        <v>86.55</v>
      </c>
    </row>
    <row r="12" spans="1:4">
      <c r="A12" s="8" t="s">
        <v>14</v>
      </c>
      <c r="B12" t="str">
        <f>VLOOKUP(A12,Teams!$B$2:$C$74,2,FALSE)</f>
        <v>гр.Козлодуй</v>
      </c>
      <c r="C12" s="13">
        <f>VLOOKUP(A12,'Score - Done'!$A$2:$D$74,4,FALSE)</f>
        <v>86.4</v>
      </c>
    </row>
    <row r="13" spans="1:4">
      <c r="A13" s="8" t="s">
        <v>15</v>
      </c>
      <c r="B13" t="str">
        <f>VLOOKUP(A13,Teams!$B$2:$C$74,2,FALSE)</f>
        <v>гр.Варна</v>
      </c>
      <c r="C13" s="13">
        <f>VLOOKUP(A13,'Score - Done'!$A$2:$D$74,4,FALSE)</f>
        <v>85.8</v>
      </c>
    </row>
    <row r="14" spans="1:4">
      <c r="A14" s="8" t="s">
        <v>16</v>
      </c>
      <c r="B14" t="str">
        <f>VLOOKUP(A14,Teams!$B$2:$C$74,2,FALSE)</f>
        <v>гр.Пазарджик</v>
      </c>
      <c r="C14" s="13">
        <f>VLOOKUP(A14,'Score - Done'!$A$2:$D$74,4,FALSE)</f>
        <v>85.408333333333331</v>
      </c>
    </row>
    <row r="15" spans="1:4">
      <c r="A15" s="8" t="s">
        <v>17</v>
      </c>
      <c r="B15" t="str">
        <f>VLOOKUP(A15,Teams!$B$2:$C$74,2,FALSE)</f>
        <v>гр.Пазарджик</v>
      </c>
      <c r="C15" s="13">
        <f>VLOOKUP(A15,'Score - Done'!$A$2:$D$74,4,FALSE)</f>
        <v>84.266666666666666</v>
      </c>
    </row>
    <row r="16" spans="1:4">
      <c r="A16" s="8" t="s">
        <v>18</v>
      </c>
      <c r="B16" t="str">
        <f>VLOOKUP(A16,Teams!$B$2:$C$74,2,FALSE)</f>
        <v>гр.Пазарджик</v>
      </c>
      <c r="C16" s="13">
        <f>VLOOKUP(A16,'Score - Done'!$A$2:$D$74,4,FALSE)</f>
        <v>83.875</v>
      </c>
    </row>
    <row r="17" spans="1:3">
      <c r="A17" s="8" t="s">
        <v>19</v>
      </c>
      <c r="B17" t="str">
        <f>VLOOKUP(A17,Teams!$B$2:$C$74,2,FALSE)</f>
        <v>гр.Русе</v>
      </c>
      <c r="C17" s="13">
        <f>VLOOKUP(A17,'Score - Done'!$A$2:$D$74,4,FALSE)</f>
        <v>83.6</v>
      </c>
    </row>
    <row r="18" spans="1:3">
      <c r="A18" s="8" t="s">
        <v>20</v>
      </c>
      <c r="B18" t="str">
        <f>VLOOKUP(A18,Teams!$B$2:$C$74,2,FALSE)</f>
        <v>гр.Велико Търново</v>
      </c>
      <c r="C18" s="13">
        <f>VLOOKUP(A18,'Score - Done'!$A$2:$D$74,4,FALSE)</f>
        <v>83.533333333333331</v>
      </c>
    </row>
    <row r="19" spans="1:3">
      <c r="A19" s="8" t="s">
        <v>21</v>
      </c>
      <c r="B19" t="str">
        <f>VLOOKUP(A19,Teams!$B$2:$C$74,2,FALSE)</f>
        <v>гр.Пазарджик</v>
      </c>
      <c r="C19" s="13">
        <f>VLOOKUP(A19,'Score - Done'!$A$2:$D$74,4,FALSE)</f>
        <v>82.016666666666666</v>
      </c>
    </row>
    <row r="20" spans="1:3">
      <c r="A20" s="8" t="s">
        <v>22</v>
      </c>
      <c r="B20" t="str">
        <f>VLOOKUP(A20,Teams!$B$2:$C$74,2,FALSE)</f>
        <v>гр.Троян</v>
      </c>
      <c r="C20" s="13">
        <f>VLOOKUP(A20,'Score - Done'!$A$2:$D$74,4,FALSE)</f>
        <v>80.991666666666674</v>
      </c>
    </row>
    <row r="21" spans="1:3">
      <c r="A21" s="8" t="s">
        <v>23</v>
      </c>
      <c r="B21" t="str">
        <f>VLOOKUP(A21,Teams!$B$2:$C$74,2,FALSE)</f>
        <v>гр.Благоевград</v>
      </c>
      <c r="C21" s="13">
        <f>VLOOKUP(A21,'Score - Done'!$A$2:$D$74,4,FALSE)</f>
        <v>80.900000000000006</v>
      </c>
    </row>
    <row r="22" spans="1:3">
      <c r="A22" s="8" t="s">
        <v>24</v>
      </c>
      <c r="B22" t="str">
        <f>VLOOKUP(A22,Teams!$B$2:$C$74,2,FALSE)</f>
        <v>гр.Перник</v>
      </c>
      <c r="C22" s="13">
        <f>VLOOKUP(A22,'Score - Done'!$A$2:$D$74,4,FALSE)</f>
        <v>78.95</v>
      </c>
    </row>
    <row r="23" spans="1:3">
      <c r="A23" s="8" t="s">
        <v>25</v>
      </c>
      <c r="B23" t="str">
        <f>VLOOKUP(A23,Teams!$B$2:$C$74,2,FALSE)</f>
        <v>гр.Кюстендил</v>
      </c>
      <c r="C23" s="13">
        <f>VLOOKUP(A23,'Score - Done'!$A$2:$D$74,4,FALSE)</f>
        <v>78.349999999999994</v>
      </c>
    </row>
    <row r="24" spans="1:3">
      <c r="A24" s="8" t="s">
        <v>26</v>
      </c>
      <c r="B24" t="str">
        <f>VLOOKUP(A24,Teams!$B$2:$C$74,2,FALSE)</f>
        <v>гр.Видин</v>
      </c>
      <c r="C24" s="13">
        <f>VLOOKUP(A24,'Score - Done'!$A$2:$D$74,4,FALSE)</f>
        <v>76.900000000000006</v>
      </c>
    </row>
    <row r="25" spans="1:3">
      <c r="A25" s="11" t="s">
        <v>27</v>
      </c>
      <c r="B25" t="str">
        <f>VLOOKUP(A25,Teams!$B$2:$C$74,2,FALSE)</f>
        <v>гр.Пазарджик</v>
      </c>
      <c r="C25" s="13">
        <f>VLOOKUP(A25,'Score - Done'!$A$2:$D$74,4,FALSE)</f>
        <v>76.033333333333331</v>
      </c>
    </row>
    <row r="26" spans="1:3">
      <c r="A26" s="8" t="s">
        <v>28</v>
      </c>
      <c r="B26" t="str">
        <f>VLOOKUP(A26,Teams!$B$2:$C$74,2,FALSE)</f>
        <v>гр.Перник</v>
      </c>
      <c r="C26" s="13">
        <f>VLOOKUP(A26,'Score - Done'!$A$2:$D$74,4,FALSE)</f>
        <v>75.608333333333334</v>
      </c>
    </row>
    <row r="27" spans="1:3">
      <c r="A27" s="8" t="s">
        <v>29</v>
      </c>
      <c r="B27" t="str">
        <f>VLOOKUP(A27,Teams!$B$2:$C$74,2,FALSE)</f>
        <v>гр.Пловдив</v>
      </c>
      <c r="C27" s="13">
        <f>VLOOKUP(A27,'Score - Done'!$A$2:$D$74,4,FALSE)</f>
        <v>74.891666666666666</v>
      </c>
    </row>
    <row r="28" spans="1:3">
      <c r="A28" s="11" t="s">
        <v>30</v>
      </c>
      <c r="B28" t="str">
        <f>VLOOKUP(A28,Teams!$B$2:$C$74,2,FALSE)</f>
        <v>гр.Пазарджик</v>
      </c>
      <c r="C28" s="13">
        <f>VLOOKUP(A28,'Score - Done'!$A$2:$D$74,4,FALSE)</f>
        <v>74.566666666666663</v>
      </c>
    </row>
    <row r="29" spans="1:3">
      <c r="A29" s="8" t="s">
        <v>31</v>
      </c>
      <c r="B29" t="str">
        <f>VLOOKUP(A29,Teams!$B$2:$C$74,2,FALSE)</f>
        <v>гр.Пазарджик</v>
      </c>
      <c r="C29" s="13">
        <f>VLOOKUP(A29,'Score - Done'!$A$2:$D$74,4,FALSE)</f>
        <v>74.5</v>
      </c>
    </row>
    <row r="30" spans="1:3">
      <c r="A30" s="8" t="s">
        <v>32</v>
      </c>
      <c r="B30" t="str">
        <f>VLOOKUP(A30,Teams!$B$2:$C$74,2,FALSE)</f>
        <v>гр.Велико Търново</v>
      </c>
      <c r="C30" s="13">
        <f>VLOOKUP(A30,'Score - Done'!$A$2:$D$74,4,FALSE)</f>
        <v>74.316666666666663</v>
      </c>
    </row>
    <row r="31" spans="1:3">
      <c r="A31" s="8" t="s">
        <v>33</v>
      </c>
      <c r="B31" t="str">
        <f>VLOOKUP(A31,Teams!$B$2:$C$74,2,FALSE)</f>
        <v>гр.Перник</v>
      </c>
      <c r="C31" s="13">
        <f>VLOOKUP(A31,'Score - Done'!$A$2:$D$74,4,FALSE)</f>
        <v>74.141666666666666</v>
      </c>
    </row>
    <row r="32" spans="1:3">
      <c r="A32" s="8" t="s">
        <v>34</v>
      </c>
      <c r="B32" t="str">
        <f>VLOOKUP(A32,Teams!$B$2:$C$74,2,FALSE)</f>
        <v>гр.София</v>
      </c>
      <c r="C32" s="13">
        <f>VLOOKUP(A32,'Score - Done'!$A$2:$D$74,4,FALSE)</f>
        <v>73.325000000000003</v>
      </c>
    </row>
    <row r="33" spans="1:3">
      <c r="A33" s="8" t="s">
        <v>35</v>
      </c>
      <c r="B33" t="str">
        <f>VLOOKUP(A33,Teams!$B$2:$C$74,2,FALSE)</f>
        <v>гр.Хасково</v>
      </c>
      <c r="C33" s="13">
        <f>VLOOKUP(A33,'Score - Done'!$A$2:$D$74,4,FALSE)</f>
        <v>72.808333333333337</v>
      </c>
    </row>
    <row r="34" spans="1:3">
      <c r="A34" s="8" t="s">
        <v>36</v>
      </c>
      <c r="B34" t="str">
        <f>VLOOKUP(A34,Teams!$B$2:$C$74,2,FALSE)</f>
        <v>гр.Шумен</v>
      </c>
      <c r="C34" s="13">
        <f>VLOOKUP(A34,'Score - Done'!$A$2:$D$74,4,FALSE)</f>
        <v>72.383333333333326</v>
      </c>
    </row>
    <row r="35" spans="1:3">
      <c r="A35" s="8" t="s">
        <v>37</v>
      </c>
      <c r="B35" t="str">
        <f>VLOOKUP(A35,Teams!$B$2:$C$74,2,FALSE)</f>
        <v>гр.Пловдив</v>
      </c>
      <c r="C35" s="13">
        <f>VLOOKUP(A35,'Score - Done'!$A$2:$D$74,4,FALSE)</f>
        <v>72.283333333333331</v>
      </c>
    </row>
    <row r="36" spans="1:3">
      <c r="A36" s="8" t="s">
        <v>38</v>
      </c>
      <c r="B36" t="str">
        <f>VLOOKUP(A36,Teams!$B$2:$C$74,2,FALSE)</f>
        <v>гр.Кюстендил</v>
      </c>
      <c r="C36" s="13">
        <f>VLOOKUP(A36,'Score - Done'!$A$2:$D$74,4,FALSE)</f>
        <v>71.891666666666666</v>
      </c>
    </row>
    <row r="37" spans="1:3">
      <c r="A37" s="8" t="s">
        <v>39</v>
      </c>
      <c r="B37" t="str">
        <f>VLOOKUP(A37,Teams!$B$2:$C$74,2,FALSE)</f>
        <v>гр.Цар Калоян</v>
      </c>
      <c r="C37" s="13">
        <f>VLOOKUP(A37,'Score - Done'!$A$2:$D$74,4,FALSE)</f>
        <v>71.825000000000003</v>
      </c>
    </row>
    <row r="38" spans="1:3">
      <c r="A38" s="8" t="s">
        <v>40</v>
      </c>
      <c r="B38" t="str">
        <f>VLOOKUP(A38,Teams!$B$2:$C$74,2,FALSE)</f>
        <v>гр.София</v>
      </c>
      <c r="C38" s="13">
        <f>VLOOKUP(A38,'Score - Done'!$A$2:$D$74,4,FALSE)</f>
        <v>71.55</v>
      </c>
    </row>
    <row r="39" spans="1:3">
      <c r="A39" s="8" t="s">
        <v>41</v>
      </c>
      <c r="B39" t="str">
        <f>VLOOKUP(A39,Teams!$B$2:$C$74,2,FALSE)</f>
        <v>гр.Варна</v>
      </c>
      <c r="C39" s="13">
        <f>VLOOKUP(A39,'Score - Done'!$A$2:$D$74,4,FALSE)</f>
        <v>71.55</v>
      </c>
    </row>
    <row r="40" spans="1:3">
      <c r="A40" s="8" t="s">
        <v>42</v>
      </c>
      <c r="B40" t="str">
        <f>VLOOKUP(A40,Teams!$B$2:$C$74,2,FALSE)</f>
        <v>гр.Пазарджик</v>
      </c>
      <c r="C40" s="13">
        <f>VLOOKUP(A40,'Score - Done'!$A$2:$D$74,4,FALSE)</f>
        <v>70.833333333333343</v>
      </c>
    </row>
    <row r="41" spans="1:3">
      <c r="A41" s="8" t="s">
        <v>43</v>
      </c>
      <c r="B41" t="str">
        <f>VLOOKUP(A41,Teams!$B$2:$C$74,2,FALSE)</f>
        <v>гр.Бургас</v>
      </c>
      <c r="C41" s="13">
        <f>VLOOKUP(A41,'Score - Done'!$A$2:$D$74,4,FALSE)</f>
        <v>69.416666666666671</v>
      </c>
    </row>
    <row r="42" spans="1:3">
      <c r="A42" s="8" t="s">
        <v>44</v>
      </c>
      <c r="B42" t="str">
        <f>VLOOKUP(A42,Teams!$B$2:$C$74,2,FALSE)</f>
        <v>гр.Русе</v>
      </c>
      <c r="C42" s="13">
        <f>VLOOKUP(A42,'Score - Done'!$A$2:$D$74,4,FALSE)</f>
        <v>69.008333333333326</v>
      </c>
    </row>
    <row r="43" spans="1:3">
      <c r="A43" s="8" t="s">
        <v>45</v>
      </c>
      <c r="B43" t="str">
        <f>VLOOKUP(A43,Teams!$B$2:$C$74,2,FALSE)</f>
        <v>гр.Бургас</v>
      </c>
      <c r="C43" s="13">
        <f>VLOOKUP(A43,'Score - Done'!$A$2:$D$74,4,FALSE)</f>
        <v>68.958333333333343</v>
      </c>
    </row>
    <row r="44" spans="1:3">
      <c r="A44" s="8" t="s">
        <v>46</v>
      </c>
      <c r="B44" t="str">
        <f>VLOOKUP(A44,Teams!$B$2:$C$74,2,FALSE)</f>
        <v>гр.Пловдив</v>
      </c>
      <c r="C44" s="13">
        <f>VLOOKUP(A44,'Score - Done'!$A$2:$D$74,4,FALSE)</f>
        <v>68.875</v>
      </c>
    </row>
    <row r="45" spans="1:3">
      <c r="A45" s="8" t="s">
        <v>47</v>
      </c>
      <c r="B45" t="str">
        <f>VLOOKUP(A45,Teams!$B$2:$C$74,2,FALSE)</f>
        <v>гр.Козлодуй</v>
      </c>
      <c r="C45" s="13">
        <f>VLOOKUP(A45,'Score - Done'!$A$2:$D$74,4,FALSE)</f>
        <v>67.849999999999994</v>
      </c>
    </row>
    <row r="46" spans="1:3">
      <c r="A46" s="8" t="s">
        <v>48</v>
      </c>
      <c r="B46" t="str">
        <f>VLOOKUP(A46,Teams!$B$2:$C$74,2,FALSE)</f>
        <v>гр.Варна</v>
      </c>
      <c r="C46" s="13">
        <f>VLOOKUP(A46,'Score - Done'!$A$2:$D$74,4,FALSE)</f>
        <v>67.083333333333343</v>
      </c>
    </row>
    <row r="47" spans="1:3">
      <c r="A47" s="8" t="s">
        <v>49</v>
      </c>
      <c r="B47" t="str">
        <f>VLOOKUP(A47,Teams!$B$2:$C$74,2,FALSE)</f>
        <v>гр.Пазарджик</v>
      </c>
      <c r="C47" s="13">
        <f>VLOOKUP(A47,'Score - Done'!$A$2:$D$74,4,FALSE)</f>
        <v>65.908333333333331</v>
      </c>
    </row>
    <row r="48" spans="1:3">
      <c r="A48" s="8" t="s">
        <v>50</v>
      </c>
      <c r="B48" t="str">
        <f>VLOOKUP(A48,Teams!$B$2:$C$74,2,FALSE)</f>
        <v>гр.Пазарджик</v>
      </c>
      <c r="C48" s="13">
        <f>VLOOKUP(A48,'Score - Done'!$A$2:$D$74,4,FALSE)</f>
        <v>64.849999999999994</v>
      </c>
    </row>
    <row r="49" spans="1:3">
      <c r="A49" s="8" t="s">
        <v>51</v>
      </c>
      <c r="B49" t="str">
        <f>VLOOKUP(A49,Teams!$B$2:$C$74,2,FALSE)</f>
        <v>гр.Вършец</v>
      </c>
      <c r="C49" s="13">
        <f>VLOOKUP(A49,'Score - Done'!$A$2:$D$74,4,FALSE)</f>
        <v>64.391666666666666</v>
      </c>
    </row>
    <row r="50" spans="1:3">
      <c r="A50" s="8" t="s">
        <v>52</v>
      </c>
      <c r="B50" t="str">
        <f>VLOOKUP(A50,Teams!$B$2:$C$74,2,FALSE)</f>
        <v>гр.Пазарджик</v>
      </c>
      <c r="C50" s="13">
        <f>VLOOKUP(A50,'Score - Done'!$A$2:$D$74,4,FALSE)</f>
        <v>62.5</v>
      </c>
    </row>
    <row r="51" spans="1:3">
      <c r="A51" s="8" t="s">
        <v>53</v>
      </c>
      <c r="B51" t="str">
        <f>VLOOKUP(A51,Teams!$B$2:$C$74,2,FALSE)</f>
        <v>гр.Кърджали</v>
      </c>
      <c r="C51" s="13">
        <f>VLOOKUP(A51,'Score - Done'!$A$2:$D$74,4,FALSE)</f>
        <v>62.191666666666663</v>
      </c>
    </row>
    <row r="52" spans="1:3">
      <c r="A52" s="8" t="s">
        <v>54</v>
      </c>
      <c r="B52" t="str">
        <f>VLOOKUP(A52,Teams!$B$2:$C$74,2,FALSE)</f>
        <v>гр.Пазарджик</v>
      </c>
      <c r="C52" s="13">
        <f>VLOOKUP(A52,'Score - Done'!$A$2:$D$74,4,FALSE)</f>
        <v>70.833333333333343</v>
      </c>
    </row>
    <row r="53" spans="1:3">
      <c r="A53" s="8" t="s">
        <v>55</v>
      </c>
      <c r="B53" t="str">
        <f>VLOOKUP(A53,Teams!$B$2:$C$74,2,FALSE)</f>
        <v>гр.Дряново</v>
      </c>
      <c r="C53" s="13">
        <f>VLOOKUP(A53,'Score - Done'!$A$2:$D$74,4,FALSE)</f>
        <v>61.133333333333333</v>
      </c>
    </row>
    <row r="54" spans="1:3">
      <c r="A54" s="8" t="s">
        <v>56</v>
      </c>
      <c r="B54" t="str">
        <f>VLOOKUP(A54,Teams!$B$2:$C$74,2,FALSE)</f>
        <v>гр.Търговище</v>
      </c>
      <c r="C54" s="13">
        <f>VLOOKUP(A54,'Score - Done'!$A$2:$D$74,4,FALSE)</f>
        <v>57.316666666666663</v>
      </c>
    </row>
    <row r="55" spans="1:3">
      <c r="A55" s="8" t="s">
        <v>57</v>
      </c>
      <c r="B55" t="str">
        <f>VLOOKUP(A55,Teams!$B$2:$C$74,2,FALSE)</f>
        <v>гр.София</v>
      </c>
      <c r="C55" s="13">
        <f>VLOOKUP(A55,'Score - Done'!$A$2:$D$74,4,FALSE)</f>
        <v>56.991666666666667</v>
      </c>
    </row>
    <row r="56" spans="1:3">
      <c r="A56" s="8" t="s">
        <v>58</v>
      </c>
      <c r="B56" t="str">
        <f>VLOOKUP(A56,Teams!$B$2:$C$74,2,FALSE)</f>
        <v>гр.Сливен</v>
      </c>
      <c r="C56" s="13">
        <f>VLOOKUP(A56,'Score - Done'!$A$2:$D$74,4,FALSE)</f>
        <v>56.433333333333337</v>
      </c>
    </row>
    <row r="57" spans="1:3">
      <c r="A57" s="8" t="s">
        <v>59</v>
      </c>
      <c r="B57" t="str">
        <f>VLOOKUP(A57,Teams!$B$2:$C$74,2,FALSE)</f>
        <v>гр.Сливен</v>
      </c>
      <c r="C57" s="13">
        <f>VLOOKUP(A57,'Score - Done'!$A$2:$D$74,4,FALSE)</f>
        <v>56.166666666666671</v>
      </c>
    </row>
    <row r="58" spans="1:3">
      <c r="A58" s="8" t="s">
        <v>60</v>
      </c>
      <c r="B58" t="str">
        <f>VLOOKUP(A58,Teams!$B$2:$C$74,2,FALSE)</f>
        <v>гр.Русе</v>
      </c>
      <c r="C58" s="13">
        <f>VLOOKUP(A58,'Score - Done'!$A$2:$D$74,4,FALSE)</f>
        <v>55.983333333333334</v>
      </c>
    </row>
    <row r="59" spans="1:3">
      <c r="A59" s="8" t="s">
        <v>61</v>
      </c>
      <c r="B59" t="str">
        <f>VLOOKUP(A59,Teams!$B$2:$C$74,2,FALSE)</f>
        <v>гр.Пловдив</v>
      </c>
      <c r="C59" s="13">
        <f>VLOOKUP(A59,'Score - Done'!$A$2:$D$74,4,FALSE)</f>
        <v>54.041666666666664</v>
      </c>
    </row>
    <row r="60" spans="1:3">
      <c r="A60" s="8" t="s">
        <v>62</v>
      </c>
      <c r="B60" t="str">
        <f>VLOOKUP(A60,Teams!$B$2:$C$74,2,FALSE)</f>
        <v>гр.Попово</v>
      </c>
      <c r="C60" s="13">
        <f>VLOOKUP(A60,'Score - Done'!$A$2:$D$74,4,FALSE)</f>
        <v>53.6</v>
      </c>
    </row>
    <row r="61" spans="1:3">
      <c r="A61" s="8" t="s">
        <v>63</v>
      </c>
      <c r="B61" t="str">
        <f>VLOOKUP(A61,Teams!$B$2:$C$74,2,FALSE)</f>
        <v>гр.Ветово</v>
      </c>
      <c r="C61" s="13">
        <f>VLOOKUP(A61,'Score - Done'!$A$2:$D$74,4,FALSE)</f>
        <v>53.533333333333331</v>
      </c>
    </row>
    <row r="62" spans="1:3">
      <c r="A62" s="8" t="s">
        <v>64</v>
      </c>
      <c r="B62" t="str">
        <f>VLOOKUP(A62,Teams!$B$2:$C$74,2,FALSE)</f>
        <v>гр.Ветово</v>
      </c>
      <c r="C62" s="13">
        <f>VLOOKUP(A62,'Score - Done'!$A$2:$D$74,4,FALSE)</f>
        <v>52.75</v>
      </c>
    </row>
    <row r="63" spans="1:3">
      <c r="A63" s="8" t="s">
        <v>65</v>
      </c>
      <c r="B63" t="str">
        <f>VLOOKUP(A63,Teams!$B$2:$C$74,2,FALSE)</f>
        <v>гр.София</v>
      </c>
      <c r="C63" s="13">
        <f>VLOOKUP(A63,'Score - Done'!$A$2:$D$74,4,FALSE)</f>
        <v>52.25</v>
      </c>
    </row>
    <row r="64" spans="1:3">
      <c r="A64" s="8" t="s">
        <v>67</v>
      </c>
      <c r="B64" t="str">
        <f>VLOOKUP(A64,Teams!$B$2:$C$74,2,FALSE)</f>
        <v>гр.Гоце Делчев</v>
      </c>
      <c r="C64" s="13">
        <f>VLOOKUP(A64,'Score - Done'!$A$2:$D$74,4,FALSE)</f>
        <v>52.216666666666669</v>
      </c>
    </row>
    <row r="65" spans="1:3">
      <c r="A65" s="8" t="s">
        <v>66</v>
      </c>
      <c r="B65" t="str">
        <f>VLOOKUP(A65,Teams!$B$2:$C$74,2,FALSE)</f>
        <v>гр.Гоце Делчев</v>
      </c>
      <c r="C65" s="13">
        <f>VLOOKUP(A65,'Score - Done'!$A$2:$D$74,4,FALSE)</f>
        <v>52.225000000000001</v>
      </c>
    </row>
    <row r="66" spans="1:3">
      <c r="A66" s="8" t="s">
        <v>68</v>
      </c>
      <c r="B66" t="str">
        <f>VLOOKUP(A66,Teams!$B$2:$C$74,2,FALSE)</f>
        <v>гр.Попово</v>
      </c>
      <c r="C66" s="13">
        <f>VLOOKUP(A66,'Score - Done'!$A$2:$D$74,4,FALSE)</f>
        <v>51.008333333333333</v>
      </c>
    </row>
    <row r="67" spans="1:3">
      <c r="A67" s="8" t="s">
        <v>69</v>
      </c>
      <c r="B67" t="str">
        <f>VLOOKUP(A67,Teams!$B$2:$C$74,2,FALSE)</f>
        <v>гр.Варна</v>
      </c>
      <c r="C67" s="13">
        <f>VLOOKUP(A67,'Score - Done'!$A$2:$D$74,4,FALSE)</f>
        <v>50.991666666666667</v>
      </c>
    </row>
    <row r="68" spans="1:3">
      <c r="A68" s="8" t="s">
        <v>70</v>
      </c>
      <c r="B68" t="str">
        <f>VLOOKUP(A68,Teams!$B$2:$C$74,2,FALSE)</f>
        <v>гр.Русе</v>
      </c>
      <c r="C68" s="13">
        <f>VLOOKUP(A68,'Score - Done'!$A$2:$D$74,4,FALSE)</f>
        <v>49.391666666666666</v>
      </c>
    </row>
    <row r="69" spans="1:3">
      <c r="A69" s="8" t="s">
        <v>71</v>
      </c>
      <c r="B69" t="str">
        <f>VLOOKUP(A69,Teams!$B$2:$C$74,2,FALSE)</f>
        <v>гр.Ветово</v>
      </c>
      <c r="C69" s="13">
        <f>VLOOKUP(A69,'Score - Done'!$A$2:$D$74,4,FALSE)</f>
        <v>46.816666666666663</v>
      </c>
    </row>
    <row r="70" spans="1:3">
      <c r="A70" s="8" t="s">
        <v>72</v>
      </c>
      <c r="B70" t="str">
        <f>VLOOKUP(A70,Teams!$B$2:$C$74,2,FALSE)</f>
        <v>гр.Русе</v>
      </c>
      <c r="C70" s="13">
        <f>VLOOKUP(A70,'Score - Done'!$A$2:$D$74,4,FALSE)</f>
        <v>43.966666666666669</v>
      </c>
    </row>
    <row r="71" spans="1:3">
      <c r="A71" s="8" t="s">
        <v>73</v>
      </c>
      <c r="B71" t="str">
        <f>VLOOKUP(A71,Teams!$B$2:$C$74,2,FALSE)</f>
        <v>гр.Клисура</v>
      </c>
      <c r="C71" s="13">
        <f>VLOOKUP(A71,'Score - Done'!$A$2:$D$74,4,FALSE)</f>
        <v>40.191666666666663</v>
      </c>
    </row>
    <row r="72" spans="1:3">
      <c r="A72" s="8" t="s">
        <v>74</v>
      </c>
      <c r="B72" t="str">
        <f>VLOOKUP(A72,Teams!$B$2:$C$74,2,FALSE)</f>
        <v>гр.Стара Загора</v>
      </c>
      <c r="C72" s="13">
        <f>VLOOKUP(A72,'Score - Done'!$A$2:$D$74,4,FALSE)</f>
        <v>39.741666666666667</v>
      </c>
    </row>
    <row r="73" spans="1:3">
      <c r="A73" s="8" t="s">
        <v>75</v>
      </c>
      <c r="B73" t="str">
        <f>VLOOKUP(A73,Teams!$B$2:$C$74,2,FALSE)</f>
        <v>гр.Варна</v>
      </c>
      <c r="C73" s="13">
        <f>VLOOKUP(A73,'Score - Done'!$A$2:$D$74,4,FALSE)</f>
        <v>31.966666666666669</v>
      </c>
    </row>
    <row r="74" spans="1:3">
      <c r="A74" s="8" t="s">
        <v>76</v>
      </c>
      <c r="B74" t="str">
        <f>VLOOKUP(A74,Teams!$B$2:$C$74,2,FALSE)</f>
        <v>гр.Пловдив</v>
      </c>
      <c r="C74" s="13">
        <f>VLOOKUP(A74,'Score - Done'!$A$2:$D$74,4,FALSE)</f>
        <v>25.191666666666666</v>
      </c>
    </row>
    <row r="75" spans="1:3" ht="15.75">
      <c r="A75" s="1"/>
    </row>
    <row r="76" spans="1:3" ht="15.75">
      <c r="A76" s="1"/>
    </row>
    <row r="77" spans="1:3" ht="15.75">
      <c r="A77" s="1"/>
    </row>
    <row r="78" spans="1:3" ht="15.75">
      <c r="A78" s="1"/>
    </row>
    <row r="79" spans="1:3" ht="15.75">
      <c r="A79" s="1"/>
    </row>
    <row r="80" spans="1:3" ht="15.75">
      <c r="A80" s="1"/>
    </row>
    <row r="81" spans="1:1" ht="15.75">
      <c r="A81" s="1"/>
    </row>
    <row r="82" spans="1:1" ht="15.75">
      <c r="A82" s="1"/>
    </row>
    <row r="83" spans="1:1" ht="15.75">
      <c r="A83" s="1"/>
    </row>
    <row r="84" spans="1:1" ht="15.75">
      <c r="A84" s="1"/>
    </row>
    <row r="85" spans="1:1" ht="15.75">
      <c r="A85" s="1"/>
    </row>
    <row r="86" spans="1:1" ht="15.75">
      <c r="A86" s="1"/>
    </row>
    <row r="87" spans="1:1" ht="15.75">
      <c r="A87" s="1"/>
    </row>
    <row r="88" spans="1:1" ht="15.75">
      <c r="A88" s="1"/>
    </row>
    <row r="89" spans="1:1" ht="15.75">
      <c r="A89" s="1"/>
    </row>
    <row r="90" spans="1:1" ht="15.75">
      <c r="A90" s="1"/>
    </row>
    <row r="91" spans="1:1" ht="15.75">
      <c r="A91" s="1"/>
    </row>
    <row r="92" spans="1:1" ht="15.75">
      <c r="A92" s="1"/>
    </row>
    <row r="93" spans="1:1" ht="15.75">
      <c r="A93" s="1"/>
    </row>
    <row r="94" spans="1:1" ht="15.75">
      <c r="A94" s="1"/>
    </row>
    <row r="95" spans="1:1" ht="15.75">
      <c r="A95" s="1"/>
    </row>
    <row r="96" spans="1:1" ht="15.75">
      <c r="A96" s="1"/>
    </row>
    <row r="97" spans="1:1" ht="15.75">
      <c r="A97" s="1"/>
    </row>
    <row r="98" spans="1:1" ht="15.75">
      <c r="A98" s="1"/>
    </row>
    <row r="99" spans="1:1" ht="15.75">
      <c r="A99" s="1"/>
    </row>
    <row r="100" spans="1:1" ht="15.75">
      <c r="A100" s="1"/>
    </row>
    <row r="101" spans="1:1" ht="15.75">
      <c r="A101" s="1"/>
    </row>
    <row r="102" spans="1:1" ht="15.75">
      <c r="A102" s="1"/>
    </row>
    <row r="103" spans="1:1" ht="15.75">
      <c r="A103" s="1"/>
    </row>
    <row r="104" spans="1:1" ht="15.75">
      <c r="A104" s="1"/>
    </row>
    <row r="105" spans="1:1" ht="15.75">
      <c r="A105" s="1"/>
    </row>
    <row r="106" spans="1:1" ht="15.75">
      <c r="A106" s="1"/>
    </row>
    <row r="107" spans="1:1" ht="15.75">
      <c r="A107" s="1"/>
    </row>
    <row r="108" spans="1:1" ht="15.75">
      <c r="A108" s="1"/>
    </row>
    <row r="109" spans="1:1" ht="15.75">
      <c r="A109" s="1"/>
    </row>
    <row r="110" spans="1:1" ht="15.75">
      <c r="A110" s="1"/>
    </row>
    <row r="111" spans="1:1" ht="15.75">
      <c r="A111" s="1"/>
    </row>
    <row r="112" spans="1:1" ht="15.75">
      <c r="A112" s="1"/>
    </row>
    <row r="113" spans="1:1" ht="15.75">
      <c r="A113" s="1"/>
    </row>
    <row r="114" spans="1:1" ht="15.75">
      <c r="A114" s="1"/>
    </row>
    <row r="115" spans="1:1" ht="15.75">
      <c r="A115" s="1"/>
    </row>
    <row r="116" spans="1:1" ht="15.75">
      <c r="A116" s="1"/>
    </row>
    <row r="117" spans="1:1" ht="15.75">
      <c r="A117" s="1"/>
    </row>
    <row r="118" spans="1:1" ht="15.75">
      <c r="A118" s="1"/>
    </row>
    <row r="119" spans="1:1" ht="15.75">
      <c r="A119" s="1"/>
    </row>
    <row r="120" spans="1:1" ht="15.75">
      <c r="A120" s="1"/>
    </row>
    <row r="121" spans="1:1" ht="15.75">
      <c r="A121" s="1"/>
    </row>
    <row r="122" spans="1:1" ht="15.75">
      <c r="A122" s="1"/>
    </row>
    <row r="123" spans="1:1" ht="15.75">
      <c r="A123" s="1"/>
    </row>
    <row r="124" spans="1:1" ht="15.75">
      <c r="A124" s="1"/>
    </row>
    <row r="125" spans="1:1" ht="15.75">
      <c r="A125" s="1"/>
    </row>
    <row r="126" spans="1:1" ht="15.75">
      <c r="A126" s="1"/>
    </row>
    <row r="127" spans="1:1" ht="15.75">
      <c r="A127" s="1"/>
    </row>
    <row r="128" spans="1:1" ht="15.75">
      <c r="A128" s="1"/>
    </row>
    <row r="129" spans="1:1" ht="15.75">
      <c r="A129" s="1"/>
    </row>
    <row r="130" spans="1:1" ht="15.75">
      <c r="A130" s="1"/>
    </row>
    <row r="131" spans="1:1" ht="15.75">
      <c r="A131" s="1"/>
    </row>
    <row r="132" spans="1:1" ht="15.75">
      <c r="A132" s="1"/>
    </row>
    <row r="133" spans="1:1" ht="15.75">
      <c r="A133" s="1"/>
    </row>
    <row r="134" spans="1:1" ht="15.75">
      <c r="A134" s="1"/>
    </row>
    <row r="135" spans="1:1" ht="15.75">
      <c r="A135" s="1"/>
    </row>
    <row r="136" spans="1:1" ht="15.75">
      <c r="A136" s="1"/>
    </row>
    <row r="137" spans="1:1" ht="15.75">
      <c r="A137" s="1"/>
    </row>
    <row r="138" spans="1:1" ht="15.75">
      <c r="A138" s="1"/>
    </row>
    <row r="139" spans="1:1" ht="15.75">
      <c r="A139" s="1"/>
    </row>
    <row r="140" spans="1:1" ht="15.75">
      <c r="A140" s="1"/>
    </row>
    <row r="141" spans="1:1" ht="15.75">
      <c r="A141" s="1"/>
    </row>
    <row r="142" spans="1:1" ht="15.75">
      <c r="A142" s="1"/>
    </row>
    <row r="143" spans="1:1" ht="15.75">
      <c r="A143" s="1"/>
    </row>
    <row r="144" spans="1:1" ht="15.75">
      <c r="A144" s="1"/>
    </row>
    <row r="145" spans="1:1" ht="15.75">
      <c r="A145" s="1"/>
    </row>
    <row r="146" spans="1:1" ht="15.75">
      <c r="A146" s="1"/>
    </row>
    <row r="147" spans="1:1" ht="15.75">
      <c r="A147" s="1"/>
    </row>
    <row r="148" spans="1:1" ht="15.75">
      <c r="A148" s="1"/>
    </row>
    <row r="149" spans="1:1" ht="15.75">
      <c r="A149" s="1"/>
    </row>
    <row r="150" spans="1:1" ht="15.75">
      <c r="A150" s="1"/>
    </row>
    <row r="151" spans="1:1" ht="15.75">
      <c r="A151" s="1"/>
    </row>
    <row r="152" spans="1:1" ht="15.75">
      <c r="A152" s="1"/>
    </row>
    <row r="153" spans="1:1" ht="15.75">
      <c r="A153" s="1"/>
    </row>
    <row r="154" spans="1:1" ht="15.75">
      <c r="A154" s="1"/>
    </row>
    <row r="155" spans="1:1" ht="15.75">
      <c r="A155" s="1"/>
    </row>
    <row r="156" spans="1:1" ht="15.75">
      <c r="A156" s="1"/>
    </row>
    <row r="157" spans="1:1" ht="15.75">
      <c r="A157" s="1"/>
    </row>
    <row r="158" spans="1:1" ht="15.75">
      <c r="A158" s="1"/>
    </row>
    <row r="159" spans="1:1" ht="15.75">
      <c r="A159" s="1"/>
    </row>
    <row r="160" spans="1:1" ht="15.75">
      <c r="A160" s="1"/>
    </row>
    <row r="161" spans="1:1" ht="15.75">
      <c r="A161" s="1"/>
    </row>
    <row r="162" spans="1:1" ht="15.75">
      <c r="A162" s="1"/>
    </row>
    <row r="163" spans="1:1" ht="15.75">
      <c r="A163" s="1"/>
    </row>
    <row r="164" spans="1:1" ht="15.75">
      <c r="A164" s="1"/>
    </row>
    <row r="165" spans="1:1" ht="15.75">
      <c r="A165" s="1"/>
    </row>
    <row r="166" spans="1:1" ht="15.75">
      <c r="A166" s="1"/>
    </row>
    <row r="167" spans="1:1" ht="15.75">
      <c r="A167" s="1"/>
    </row>
    <row r="168" spans="1:1" ht="15.75">
      <c r="A168" s="1"/>
    </row>
    <row r="169" spans="1:1" ht="15.75">
      <c r="A169" s="1"/>
    </row>
    <row r="170" spans="1:1" ht="15.75">
      <c r="A170" s="1"/>
    </row>
    <row r="171" spans="1:1" ht="15.75">
      <c r="A171" s="1"/>
    </row>
    <row r="172" spans="1:1" ht="15.75">
      <c r="A172" s="1"/>
    </row>
    <row r="173" spans="1:1" ht="15.75">
      <c r="A173" s="1"/>
    </row>
    <row r="174" spans="1:1" ht="15.75">
      <c r="A174" s="1"/>
    </row>
    <row r="175" spans="1:1" ht="15.75">
      <c r="A175" s="1"/>
    </row>
    <row r="176" spans="1:1" ht="15.75">
      <c r="A176" s="1"/>
    </row>
    <row r="177" spans="1:1" ht="15.75">
      <c r="A177" s="1"/>
    </row>
    <row r="178" spans="1:1" ht="15.75">
      <c r="A178" s="1"/>
    </row>
    <row r="179" spans="1:1" ht="15.75">
      <c r="A179" s="1"/>
    </row>
    <row r="180" spans="1:1" ht="15.75">
      <c r="A180" s="1"/>
    </row>
    <row r="181" spans="1:1" ht="15.75">
      <c r="A181" s="1"/>
    </row>
    <row r="182" spans="1:1" ht="15.75">
      <c r="A182" s="1"/>
    </row>
    <row r="183" spans="1:1" ht="15.75">
      <c r="A183" s="1"/>
    </row>
    <row r="184" spans="1:1" ht="15.75">
      <c r="A184" s="1"/>
    </row>
    <row r="185" spans="1:1" ht="15.75">
      <c r="A185" s="1"/>
    </row>
    <row r="186" spans="1:1" ht="15.75">
      <c r="A186" s="1"/>
    </row>
    <row r="187" spans="1:1" ht="15.75">
      <c r="A187" s="1"/>
    </row>
    <row r="188" spans="1:1" ht="15.75">
      <c r="A188" s="1"/>
    </row>
    <row r="189" spans="1:1" ht="15.75">
      <c r="A189" s="1"/>
    </row>
    <row r="190" spans="1:1" ht="15.75">
      <c r="A190" s="1"/>
    </row>
    <row r="191" spans="1:1" ht="15.75">
      <c r="A191" s="1"/>
    </row>
    <row r="192" spans="1:1" ht="15.75">
      <c r="A192" s="1"/>
    </row>
    <row r="193" spans="1:1" ht="15.75">
      <c r="A193" s="1"/>
    </row>
    <row r="194" spans="1:1" ht="15.75">
      <c r="A194" s="1"/>
    </row>
    <row r="195" spans="1:1" ht="15.75">
      <c r="A195" s="1"/>
    </row>
    <row r="196" spans="1:1" ht="15.75">
      <c r="A196" s="1"/>
    </row>
    <row r="197" spans="1:1" ht="15.75">
      <c r="A197" s="1"/>
    </row>
    <row r="198" spans="1:1" ht="15.75">
      <c r="A198" s="1"/>
    </row>
    <row r="199" spans="1:1" ht="15.75">
      <c r="A199" s="1"/>
    </row>
    <row r="200" spans="1:1" ht="15.75">
      <c r="A200" s="1"/>
    </row>
    <row r="201" spans="1:1" ht="15.75">
      <c r="A201" s="1"/>
    </row>
    <row r="202" spans="1:1" ht="15.75">
      <c r="A202" s="1"/>
    </row>
    <row r="203" spans="1:1" ht="15.75">
      <c r="A203" s="1"/>
    </row>
    <row r="204" spans="1:1" ht="15.75">
      <c r="A204" s="1"/>
    </row>
    <row r="205" spans="1:1" ht="15.75">
      <c r="A205" s="1"/>
    </row>
    <row r="206" spans="1:1" ht="15.75">
      <c r="A206" s="1"/>
    </row>
    <row r="207" spans="1:1" ht="15.75">
      <c r="A207" s="1"/>
    </row>
    <row r="208" spans="1:1" ht="15.75">
      <c r="A208" s="1"/>
    </row>
    <row r="209" spans="1:1" ht="15.75">
      <c r="A209" s="1"/>
    </row>
    <row r="210" spans="1:1" ht="15.75">
      <c r="A210" s="1"/>
    </row>
    <row r="211" spans="1:1" ht="15.75">
      <c r="A211" s="1"/>
    </row>
    <row r="212" spans="1:1" ht="15.75">
      <c r="A212" s="1"/>
    </row>
    <row r="213" spans="1:1" ht="15.75">
      <c r="A213" s="1"/>
    </row>
    <row r="214" spans="1:1" ht="15.75">
      <c r="A214" s="1"/>
    </row>
    <row r="215" spans="1:1" ht="15.75">
      <c r="A215" s="1"/>
    </row>
    <row r="216" spans="1:1" ht="15.75">
      <c r="A216" s="1"/>
    </row>
    <row r="217" spans="1:1" ht="15.75">
      <c r="A217" s="1"/>
    </row>
    <row r="218" spans="1:1" ht="15.75">
      <c r="A218" s="1"/>
    </row>
    <row r="219" spans="1:1" ht="15.75">
      <c r="A219" s="1"/>
    </row>
    <row r="220" spans="1:1" ht="15.75">
      <c r="A220" s="1"/>
    </row>
    <row r="221" spans="1:1" ht="15.75">
      <c r="A221" s="1"/>
    </row>
    <row r="222" spans="1:1" ht="15.75">
      <c r="A222" s="1"/>
    </row>
    <row r="223" spans="1:1" ht="15.75">
      <c r="A223" s="1"/>
    </row>
    <row r="224" spans="1:1" ht="15.75">
      <c r="A224" s="1"/>
    </row>
    <row r="225" spans="1:1" ht="15.75">
      <c r="A225" s="1"/>
    </row>
    <row r="226" spans="1:1" ht="15.75">
      <c r="A226" s="1"/>
    </row>
    <row r="227" spans="1:1" ht="15.75">
      <c r="A227" s="1"/>
    </row>
    <row r="228" spans="1:1" ht="15.75">
      <c r="A228" s="1"/>
    </row>
    <row r="229" spans="1:1" ht="15.75">
      <c r="A229" s="1"/>
    </row>
    <row r="230" spans="1:1" ht="15.75">
      <c r="A230" s="1"/>
    </row>
    <row r="231" spans="1:1" ht="15.75">
      <c r="A231" s="1"/>
    </row>
    <row r="232" spans="1:1" ht="15.75">
      <c r="A232" s="1"/>
    </row>
    <row r="233" spans="1:1" ht="15.75">
      <c r="A233" s="1"/>
    </row>
    <row r="234" spans="1:1" ht="15.75">
      <c r="A234" s="1"/>
    </row>
    <row r="235" spans="1:1" ht="15.75">
      <c r="A235" s="1"/>
    </row>
    <row r="236" spans="1:1" ht="15.75">
      <c r="A236" s="1"/>
    </row>
    <row r="237" spans="1:1" ht="15.75">
      <c r="A237" s="1"/>
    </row>
    <row r="238" spans="1:1" ht="15.75">
      <c r="A238" s="1"/>
    </row>
    <row r="239" spans="1:1" ht="15.75">
      <c r="A239" s="1"/>
    </row>
    <row r="240" spans="1:1" ht="15.75">
      <c r="A240" s="1"/>
    </row>
    <row r="241" spans="1:1" ht="15.75">
      <c r="A241" s="1"/>
    </row>
    <row r="242" spans="1:1" ht="15.75">
      <c r="A242" s="1"/>
    </row>
    <row r="243" spans="1:1" ht="15.75">
      <c r="A243" s="1"/>
    </row>
    <row r="244" spans="1:1" ht="15.75">
      <c r="A244" s="1"/>
    </row>
    <row r="245" spans="1:1" ht="15.75">
      <c r="A245" s="1"/>
    </row>
    <row r="246" spans="1:1" ht="15.75">
      <c r="A246" s="1"/>
    </row>
    <row r="247" spans="1:1" ht="15.75">
      <c r="A247" s="1"/>
    </row>
    <row r="248" spans="1:1" ht="15.75">
      <c r="A248" s="1"/>
    </row>
    <row r="249" spans="1:1" ht="15.75">
      <c r="A249" s="1"/>
    </row>
    <row r="250" spans="1:1" ht="15.75">
      <c r="A250" s="1"/>
    </row>
    <row r="251" spans="1:1" ht="15.75">
      <c r="A251" s="1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B33"/>
  <sheetViews>
    <sheetView workbookViewId="0">
      <selection activeCell="A6" sqref="A5:A32"/>
    </sheetView>
  </sheetViews>
  <sheetFormatPr defaultRowHeight="12.75"/>
  <cols>
    <col min="1" max="1" width="17.42578125" bestFit="1" customWidth="1"/>
    <col min="2" max="2" width="6.140625" bestFit="1" customWidth="1"/>
    <col min="3" max="72" width="8.140625" bestFit="1" customWidth="1"/>
    <col min="73" max="73" width="11" bestFit="1" customWidth="1"/>
  </cols>
  <sheetData>
    <row r="3" spans="1:2">
      <c r="A3" s="15" t="s">
        <v>154</v>
      </c>
      <c r="B3" s="18"/>
    </row>
    <row r="4" spans="1:2">
      <c r="A4" s="15" t="s">
        <v>78</v>
      </c>
      <c r="B4" s="18" t="s">
        <v>155</v>
      </c>
    </row>
    <row r="5" spans="1:2">
      <c r="A5" s="14" t="s">
        <v>82</v>
      </c>
      <c r="B5" s="19">
        <v>95.133333333333326</v>
      </c>
    </row>
    <row r="6" spans="1:2">
      <c r="A6" s="16" t="s">
        <v>109</v>
      </c>
      <c r="B6" s="20">
        <v>92.958333333333343</v>
      </c>
    </row>
    <row r="7" spans="1:2">
      <c r="A7" s="16" t="s">
        <v>132</v>
      </c>
      <c r="B7" s="20">
        <v>80.991666666666674</v>
      </c>
    </row>
    <row r="8" spans="1:2">
      <c r="A8" s="16" t="s">
        <v>121</v>
      </c>
      <c r="B8" s="20">
        <v>80.900000000000006</v>
      </c>
    </row>
    <row r="9" spans="1:2">
      <c r="A9" s="16" t="s">
        <v>134</v>
      </c>
      <c r="B9" s="20">
        <v>78.924999999999997</v>
      </c>
    </row>
    <row r="10" spans="1:2">
      <c r="A10" s="16" t="s">
        <v>105</v>
      </c>
      <c r="B10" s="20">
        <v>78.132222222222211</v>
      </c>
    </row>
    <row r="11" spans="1:2">
      <c r="A11" s="16" t="s">
        <v>143</v>
      </c>
      <c r="B11" s="20">
        <v>77.125</v>
      </c>
    </row>
    <row r="12" spans="1:2">
      <c r="A12" s="16" t="s">
        <v>141</v>
      </c>
      <c r="B12" s="20">
        <v>76.900000000000006</v>
      </c>
    </row>
    <row r="13" spans="1:2">
      <c r="A13" s="16" t="s">
        <v>101</v>
      </c>
      <c r="B13" s="20">
        <v>76.233333333333334</v>
      </c>
    </row>
    <row r="14" spans="1:2">
      <c r="A14" s="16" t="s">
        <v>107</v>
      </c>
      <c r="B14" s="20">
        <v>75.120833333333337</v>
      </c>
    </row>
    <row r="15" spans="1:2">
      <c r="A15" s="16" t="s">
        <v>80</v>
      </c>
      <c r="B15" s="20">
        <v>74.569047619047623</v>
      </c>
    </row>
    <row r="16" spans="1:2">
      <c r="A16" s="16" t="s">
        <v>147</v>
      </c>
      <c r="B16" s="20">
        <v>72.808333333333337</v>
      </c>
    </row>
    <row r="17" spans="1:2">
      <c r="A17" s="16" t="s">
        <v>115</v>
      </c>
      <c r="B17" s="20">
        <v>72.383333333333326</v>
      </c>
    </row>
    <row r="18" spans="1:2">
      <c r="A18" s="16" t="s">
        <v>145</v>
      </c>
      <c r="B18" s="20">
        <v>71.825000000000003</v>
      </c>
    </row>
    <row r="19" spans="1:2">
      <c r="A19" s="16" t="s">
        <v>128</v>
      </c>
      <c r="B19" s="20">
        <v>69.1875</v>
      </c>
    </row>
    <row r="20" spans="1:2">
      <c r="A20" s="16" t="s">
        <v>88</v>
      </c>
      <c r="B20" s="20">
        <v>66.963888888888903</v>
      </c>
    </row>
    <row r="21" spans="1:2">
      <c r="A21" s="16" t="s">
        <v>139</v>
      </c>
      <c r="B21" s="20">
        <v>64.391666666666666</v>
      </c>
    </row>
    <row r="22" spans="1:2">
      <c r="A22" s="16" t="s">
        <v>86</v>
      </c>
      <c r="B22" s="20">
        <v>62.191666666666663</v>
      </c>
    </row>
    <row r="23" spans="1:2">
      <c r="A23" s="16" t="s">
        <v>104</v>
      </c>
      <c r="B23" s="20">
        <v>61.133333333333333</v>
      </c>
    </row>
    <row r="24" spans="1:2">
      <c r="A24" s="16" t="s">
        <v>111</v>
      </c>
      <c r="B24" s="20">
        <v>60.389999999999986</v>
      </c>
    </row>
    <row r="25" spans="1:2">
      <c r="A25" s="16" t="s">
        <v>84</v>
      </c>
      <c r="B25" s="20">
        <v>59.056666666666672</v>
      </c>
    </row>
    <row r="26" spans="1:2">
      <c r="A26" s="16" t="s">
        <v>130</v>
      </c>
      <c r="B26" s="20">
        <v>57.316666666666663</v>
      </c>
    </row>
    <row r="27" spans="1:2">
      <c r="A27" s="16" t="s">
        <v>118</v>
      </c>
      <c r="B27" s="20">
        <v>56.300000000000004</v>
      </c>
    </row>
    <row r="28" spans="1:2">
      <c r="A28" s="16" t="s">
        <v>113</v>
      </c>
      <c r="B28" s="20">
        <v>52.304166666666667</v>
      </c>
    </row>
    <row r="29" spans="1:2">
      <c r="A29" s="16" t="s">
        <v>96</v>
      </c>
      <c r="B29" s="20">
        <v>52.220833333333331</v>
      </c>
    </row>
    <row r="30" spans="1:2">
      <c r="A30" s="16" t="s">
        <v>136</v>
      </c>
      <c r="B30" s="20">
        <v>51.033333333333331</v>
      </c>
    </row>
    <row r="31" spans="1:2">
      <c r="A31" s="16" t="s">
        <v>126</v>
      </c>
      <c r="B31" s="20">
        <v>40.191666666666663</v>
      </c>
    </row>
    <row r="32" spans="1:2">
      <c r="A32" s="16" t="s">
        <v>149</v>
      </c>
      <c r="B32" s="20">
        <v>39.741666666666667</v>
      </c>
    </row>
    <row r="33" spans="1:2">
      <c r="A33" s="17" t="s">
        <v>156</v>
      </c>
      <c r="B33" s="21">
        <v>69.330821917808223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Antoaneta Ilkova</dc:creator>
  <cp:keywords/>
  <dc:description/>
  <cp:lastModifiedBy>Miroslava Nikolova</cp:lastModifiedBy>
  <cp:revision/>
  <dcterms:created xsi:type="dcterms:W3CDTF">2018-02-16T12:48:09Z</dcterms:created>
  <dcterms:modified xsi:type="dcterms:W3CDTF">2022-05-12T12:03:21Z</dcterms:modified>
  <cp:category/>
  <cp:contentStatus/>
</cp:coreProperties>
</file>